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250" windowHeight="131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W61" i="1" l="1"/>
  <c r="Y61" i="1" s="1"/>
  <c r="Y60" i="1"/>
  <c r="W60" i="1"/>
  <c r="W59" i="1"/>
  <c r="Y59" i="1" s="1"/>
  <c r="Y58" i="1"/>
  <c r="W58" i="1"/>
  <c r="W57" i="1"/>
  <c r="Y57" i="1" s="1"/>
  <c r="W56" i="1" l="1"/>
  <c r="Y56" i="1" s="1"/>
  <c r="Y55" i="1"/>
  <c r="W55" i="1"/>
  <c r="W54" i="1"/>
  <c r="Y54" i="1" s="1"/>
  <c r="Y53" i="1"/>
  <c r="W53" i="1"/>
  <c r="W52" i="1"/>
  <c r="Y52" i="1" s="1"/>
  <c r="Y51" i="1"/>
  <c r="W51" i="1"/>
  <c r="W50" i="1"/>
  <c r="Y50" i="1" s="1"/>
  <c r="W49" i="1" l="1"/>
  <c r="Y49" i="1" s="1"/>
  <c r="W48" i="1"/>
  <c r="Y48" i="1" s="1"/>
  <c r="W47" i="1"/>
  <c r="Y47" i="1" s="1"/>
  <c r="W46" i="1"/>
  <c r="Y46" i="1" s="1"/>
  <c r="W45" i="1"/>
  <c r="Y45" i="1" s="1"/>
  <c r="W44" i="1"/>
  <c r="Y44" i="1" s="1"/>
  <c r="W43" i="1"/>
  <c r="Y43" i="1" s="1"/>
  <c r="W42" i="1"/>
  <c r="Y42" i="1" s="1"/>
  <c r="W35" i="1" l="1"/>
  <c r="Y35" i="1" s="1"/>
  <c r="Y34" i="1"/>
  <c r="W34" i="1"/>
  <c r="W33" i="1"/>
  <c r="Y33" i="1" s="1"/>
  <c r="W32" i="1"/>
  <c r="Y32" i="1" s="1"/>
  <c r="W31" i="1"/>
  <c r="Y31" i="1" s="1"/>
  <c r="W30" i="1"/>
  <c r="Y30" i="1" s="1"/>
  <c r="W29" i="1"/>
  <c r="Y29" i="1" s="1"/>
  <c r="Y28" i="1"/>
  <c r="W28" i="1"/>
  <c r="W27" i="1"/>
  <c r="Y27" i="1" s="1"/>
  <c r="W26" i="1"/>
  <c r="Y26" i="1" s="1"/>
  <c r="W25" i="1"/>
  <c r="Y25" i="1" s="1"/>
  <c r="W24" i="1" l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37" i="1" l="1"/>
  <c r="Y37" i="1" s="1"/>
  <c r="W38" i="1"/>
  <c r="Y38" i="1" s="1"/>
  <c r="W39" i="1"/>
  <c r="Y39" i="1" s="1"/>
  <c r="W40" i="1"/>
  <c r="Y40" i="1" s="1"/>
  <c r="W41" i="1"/>
  <c r="Y41" i="1" s="1"/>
  <c r="W36" i="1"/>
  <c r="Y36" i="1" s="1"/>
</calcChain>
</file>

<file path=xl/sharedStrings.xml><?xml version="1.0" encoding="utf-8"?>
<sst xmlns="http://schemas.openxmlformats.org/spreadsheetml/2006/main" count="392" uniqueCount="157">
  <si>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</si>
  <si>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</si>
  <si>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</si>
  <si>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</si>
  <si>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</si>
  <si>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</si>
  <si>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</si>
  <si>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</si>
  <si>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</si>
  <si>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</si>
  <si>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Задание 1</t>
  </si>
  <si>
    <t>Задание 2</t>
  </si>
  <si>
    <t>Задание 3</t>
  </si>
  <si>
    <t>Задание 4</t>
  </si>
  <si>
    <t>Результат (победитель/        призер/участник)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</si>
  <si>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</si>
  <si>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</si>
  <si>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</si>
  <si>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</si>
  <si>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</si>
  <si>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</si>
  <si>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</si>
  <si>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</si>
  <si>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</si>
  <si>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</si>
  <si>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</si>
  <si>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Андреева Анастасия Болеславовна</t>
  </si>
  <si>
    <t>МБОУ "СОШ №6" г. Чебоксары</t>
  </si>
  <si>
    <t>г. Чебоксары</t>
  </si>
  <si>
    <r>
      <t xml:space="preserve">Дата проведения: </t>
    </r>
    <r>
      <rPr>
        <b/>
        <i/>
        <sz val="11"/>
        <rFont val="Arial"/>
        <family val="2"/>
        <charset val="204"/>
      </rPr>
      <t>19.09.2018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</si>
  <si>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№6" г. Чебоксары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</si>
  <si>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географии</t>
    </r>
    <r>
      <rPr>
        <b/>
        <sz val="11"/>
        <rFont val="Arial"/>
        <family val="2"/>
        <charset val="204"/>
      </rPr>
      <t xml:space="preserve"> в 2018-2019 уч.г., </t>
    </r>
    <r>
      <rPr>
        <b/>
        <i/>
        <sz val="11"/>
        <rFont val="Arial"/>
        <family val="2"/>
        <charset val="204"/>
      </rPr>
      <t>7</t>
    </r>
    <r>
      <rPr>
        <b/>
        <sz val="11"/>
        <rFont val="Arial"/>
        <family val="2"/>
        <charset val="204"/>
      </rPr>
      <t xml:space="preserve">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</si>
  <si>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</si>
  <si>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t>г-7-1</t>
  </si>
  <si>
    <t>г-7-2</t>
  </si>
  <si>
    <t>г-7-3</t>
  </si>
  <si>
    <t>г-7-4</t>
  </si>
  <si>
    <t>г-7-5</t>
  </si>
  <si>
    <t>г-7-6</t>
  </si>
  <si>
    <t>Николаева Елена Романовна</t>
  </si>
  <si>
    <t>Арсентьев Роман Ярославович</t>
  </si>
  <si>
    <t>Васильева Екатерина Сергеевна</t>
  </si>
  <si>
    <t>Савельева Анастасия Федоровна</t>
  </si>
  <si>
    <t>Зеленко Елена Евгеньевна</t>
  </si>
  <si>
    <t>Филиппов Юрий Алексеевич</t>
  </si>
  <si>
    <t>7 В</t>
  </si>
  <si>
    <t>7 Г</t>
  </si>
  <si>
    <t>7 К</t>
  </si>
  <si>
    <t>призер</t>
  </si>
  <si>
    <t>участник</t>
  </si>
  <si>
    <t>Председатель жюри: Андреева Анастасия Болеславовна, учитель географии</t>
  </si>
  <si>
    <t>Члены жюри: Летова Ирина Рафаэлевна, учитель истории</t>
  </si>
  <si>
    <t>Волкова Татьяна Алексеевна, учитель истории</t>
  </si>
  <si>
    <t>г-5-1</t>
  </si>
  <si>
    <t>Кошкина Яна Артемовна</t>
  </si>
  <si>
    <t>Чебоксары</t>
  </si>
  <si>
    <t>Волкова Татьяна Алексеевна</t>
  </si>
  <si>
    <t>5 К</t>
  </si>
  <si>
    <t>г-5-2</t>
  </si>
  <si>
    <t>Николаева Влада Михайловна</t>
  </si>
  <si>
    <t>г-5-3</t>
  </si>
  <si>
    <t>Иванова Анна Николаевна</t>
  </si>
  <si>
    <t>г-5-4</t>
  </si>
  <si>
    <t>Кузнецова Милана Алексеевна</t>
  </si>
  <si>
    <t>г-5-5</t>
  </si>
  <si>
    <t>Сидоров Евгений Михайлович</t>
  </si>
  <si>
    <t>г-5-6</t>
  </si>
  <si>
    <t>Андреев Даниил Вячеславович</t>
  </si>
  <si>
    <t>г-5-7</t>
  </si>
  <si>
    <t>Егоров Даниил Максимович</t>
  </si>
  <si>
    <t>г-5-8</t>
  </si>
  <si>
    <t>Петрянкин Дмитрий Леонидович</t>
  </si>
  <si>
    <t>г-5-9</t>
  </si>
  <si>
    <t>Углев Артур Владиславович</t>
  </si>
  <si>
    <t>г-6-1</t>
  </si>
  <si>
    <t>Степанов Данил Геннадьевич</t>
  </si>
  <si>
    <t>6 Е</t>
  </si>
  <si>
    <t>г-6-2</t>
  </si>
  <si>
    <t>Ильин Дмитрий Владимирович</t>
  </si>
  <si>
    <t>г-6-3</t>
  </si>
  <si>
    <t>Егорова Анастасия Олеговна</t>
  </si>
  <si>
    <t>6 Б</t>
  </si>
  <si>
    <t>г-6-4</t>
  </si>
  <si>
    <t>Мадюшкин Максим Евгеньевич</t>
  </si>
  <si>
    <t>г-6-5</t>
  </si>
  <si>
    <t>Овчинникова Анастасия Алексеевна</t>
  </si>
  <si>
    <t>г-6-6</t>
  </si>
  <si>
    <t>Носов Артем Максимович</t>
  </si>
  <si>
    <t>г-6-7</t>
  </si>
  <si>
    <t>Викторова Анастасия Олеговна</t>
  </si>
  <si>
    <t>г-6-8</t>
  </si>
  <si>
    <t>Коробова Алина Дмитриевна</t>
  </si>
  <si>
    <t>г-6-9</t>
  </si>
  <si>
    <t>Владимирова Елена Владимировна</t>
  </si>
  <si>
    <t>г-6-10</t>
  </si>
  <si>
    <t>Кугаткина Любовь Владимировна</t>
  </si>
  <si>
    <t>г-6-11</t>
  </si>
  <si>
    <t>Трифонова Анастасия Александровна</t>
  </si>
  <si>
    <t>Победитель</t>
  </si>
  <si>
    <t>Призер</t>
  </si>
  <si>
    <t>г-8-1</t>
  </si>
  <si>
    <t>Салихова Даяна Артемовна</t>
  </si>
  <si>
    <t>8 А</t>
  </si>
  <si>
    <t>г-8-2</t>
  </si>
  <si>
    <t>Плотникова Анна Вячеславовна</t>
  </si>
  <si>
    <t>г-8-3</t>
  </si>
  <si>
    <t>Медведев Вадим Дмитриевич</t>
  </si>
  <si>
    <t>8 В</t>
  </si>
  <si>
    <t>г-8-4</t>
  </si>
  <si>
    <t>Логинова Анна Сергеевна</t>
  </si>
  <si>
    <t>г-8-5</t>
  </si>
  <si>
    <t>Головченко Анастасия Викторовна</t>
  </si>
  <si>
    <t>г-8-6</t>
  </si>
  <si>
    <t>Карзакова Виктория Дмитриевна</t>
  </si>
  <si>
    <t>г-8-7</t>
  </si>
  <si>
    <t>Барахтанова Анна Дмитриевна</t>
  </si>
  <si>
    <t>г-8-8</t>
  </si>
  <si>
    <t>Архипова Анастасия Юрьевна</t>
  </si>
  <si>
    <t>г-9-1</t>
  </si>
  <si>
    <t>Герасимов Кирилл Эдуардович</t>
  </si>
  <si>
    <t>9 В</t>
  </si>
  <si>
    <t>г-9-2</t>
  </si>
  <si>
    <t>Молодцыгина Анастасия Дмитриевна</t>
  </si>
  <si>
    <t>г-9-3</t>
  </si>
  <si>
    <t>Смирова Екатерина Андреевна</t>
  </si>
  <si>
    <t>г-9-4</t>
  </si>
  <si>
    <t>Цветкова Валерия Феликсовна</t>
  </si>
  <si>
    <t>9 А</t>
  </si>
  <si>
    <t>г-9-5</t>
  </si>
  <si>
    <t>Золотов Даниил Евгеньевич</t>
  </si>
  <si>
    <t>г-9-6</t>
  </si>
  <si>
    <t>Рыбаков Иван Денисович</t>
  </si>
  <si>
    <t>г-9-7</t>
  </si>
  <si>
    <t>Кальметов Сергей Иванович</t>
  </si>
  <si>
    <t>г-10-1</t>
  </si>
  <si>
    <t>Шилова Александра Евгеньевна</t>
  </si>
  <si>
    <t>г-10-2</t>
  </si>
  <si>
    <t>Пафнутьева Ольга Сергеевна</t>
  </si>
  <si>
    <t>г-10-3</t>
  </si>
  <si>
    <t>Никитина Полина Николаевна</t>
  </si>
  <si>
    <t>г-10-4</t>
  </si>
  <si>
    <t>Иголкина Дарья Вячеславовна</t>
  </si>
  <si>
    <t>г-10-5</t>
  </si>
  <si>
    <t>Трапезникова Яна Алексеевна</t>
  </si>
  <si>
    <t>г-11-1</t>
  </si>
  <si>
    <t>Скляр Ольга Андреевна</t>
  </si>
  <si>
    <t>11 СЭ</t>
  </si>
  <si>
    <t>г-11-2</t>
  </si>
  <si>
    <t>Тимофеева Валерия Олеговна</t>
  </si>
  <si>
    <t>г-11-3</t>
  </si>
  <si>
    <t>Николаева Александра Сергеевна</t>
  </si>
  <si>
    <t>г-11-4</t>
  </si>
  <si>
    <t>Миронова Анастасия Ивановна</t>
  </si>
  <si>
    <t>г-11-5</t>
  </si>
  <si>
    <t>Чернов Александр Сергеевич</t>
  </si>
  <si>
    <t>г-11-6</t>
  </si>
  <si>
    <t>Лаврентьев Эмин Эльярович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</si>
</sst>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46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0" fillId="0" borderId="0" xfId="0"/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164" fontId="21" fillId="0" borderId="11" xfId="1" applyNumberFormat="1" applyFont="1" applyBorder="1" applyAlignment="1">
      <alignment horizontal="center" vertical="top" wrapText="1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Обычный 7 4 2" xfId="46"/>
    <cellStyle name="Плохой 2" xfId="40"/>
    <cellStyle name="Пояснение 2" xfId="41"/>
    <cellStyle name="Примечание 2" xfId="42"/>
    <cellStyle name="Примечание 2 2" xfId="47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67"/>
  <sheetViews>
    <sheetView tabSelected="1" topLeftCell="A64" zoomScale="80" zoomScaleNormal="80" workbookViewId="0">
      <selection activeCell="J44" sqref="J44"/>
    </sheetView>
  </sheetViews>
  <sheetFormatPr defaultRowHeight="12" x14ac:dyDescent="0.2"/>
  <cols>
    <col min="3" max="3" width="21" customWidth="1"/>
    <col min="4" max="4" width="20.83203125" customWidth="1"/>
    <col min="5" max="5" width="24.6640625" customWidth="1"/>
    <col min="6" max="6" width="24.83203125" customWidth="1"/>
    <col min="7" max="7" width="14.5" customWidth="1"/>
    <col min="8" max="8" width="11.83203125" customWidth="1"/>
    <col min="9" max="9" width="10.83203125" customWidth="1"/>
    <col min="10" max="10" width="11.1640625" customWidth="1"/>
    <col min="11" max="11" width="11.6640625" customWidth="1"/>
    <col min="12" max="12" width="11.33203125" customWidth="1"/>
    <col min="13" max="13" width="11" customWidth="1"/>
    <col min="14" max="14" width="11.6640625" customWidth="1"/>
    <col min="15" max="15" width="10.6640625" customWidth="1"/>
    <col min="16" max="16" width="11.5" customWidth="1"/>
    <col min="17" max="17" width="11.33203125" customWidth="1"/>
    <col min="18" max="18" width="11.83203125" customWidth="1"/>
    <col min="19" max="19" width="10.1640625" customWidth="1"/>
    <col min="20" max="20" width="10.83203125" customWidth="1"/>
    <col min="21" max="21" width="11.1640625" customWidth="1"/>
    <col min="22" max="22" width="10.6640625" customWidth="1"/>
  </cols>
  <sheetData>
    <row r="3" spans="1:26" ht="15" x14ac:dyDescent="0.2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6" ht="15" x14ac:dyDescent="0.2">
      <c r="A5" s="21" t="s">
        <v>32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26" ht="15" x14ac:dyDescent="0.2">
      <c r="A6" s="21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26" ht="15" x14ac:dyDescent="0.25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26" ht="15" customHeight="1" x14ac:dyDescent="0.2">
      <c r="A8" s="19" t="s">
        <v>50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6" ht="15" customHeight="1" x14ac:dyDescent="0.2">
      <c r="A9" s="19" t="s">
        <v>51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7"/>
      <c r="M9" s="17"/>
      <c r="N9" s="17"/>
      <c r="O9" s="17"/>
      <c r="P9" s="17"/>
      <c r="Q9" s="17"/>
      <c r="R9" s="2"/>
      <c r="S9" s="2"/>
      <c r="T9" s="2"/>
      <c r="U9" s="2"/>
    </row>
    <row r="10" spans="1:26" ht="14.25" customHeight="1" x14ac:dyDescent="0.2">
      <c r="A10" s="24" t="s">
        <v>52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6" ht="14.25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6" ht="14.2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6" ht="12.7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6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6" ht="90" thickBot="1" x14ac:dyDescent="0.25">
      <c r="A15" s="7" t="s">
        <v>0</v>
      </c>
      <c r="B15" s="12" t="s">
        <v>1</v>
      </c>
      <c r="C15" s="8" t="s">
        <v>2</v>
      </c>
      <c r="D15" s="13" t="s">
        <v>3</v>
      </c>
      <c r="E15" s="8" t="s">
        <v>4</v>
      </c>
      <c r="F15" s="8" t="s">
        <v>5</v>
      </c>
      <c r="G15" s="14" t="s">
        <v>6</v>
      </c>
      <c r="H15" s="15" t="s">
        <v>10</v>
      </c>
      <c r="I15" s="8" t="s">
        <v>11</v>
      </c>
      <c r="J15" s="8" t="s">
        <v>12</v>
      </c>
      <c r="K15" s="14" t="s">
        <v>13</v>
      </c>
      <c r="L15" s="15" t="s">
        <v>15</v>
      </c>
      <c r="M15" s="8" t="s">
        <v>16</v>
      </c>
      <c r="N15" s="8" t="s">
        <v>17</v>
      </c>
      <c r="O15" s="14" t="s">
        <v>18</v>
      </c>
      <c r="P15" s="8" t="s">
        <v>19</v>
      </c>
      <c r="Q15" s="14" t="s">
        <v>20</v>
      </c>
      <c r="R15" s="8" t="s">
        <v>21</v>
      </c>
      <c r="S15" s="8" t="s">
        <v>22</v>
      </c>
      <c r="T15" s="14" t="s">
        <v>23</v>
      </c>
      <c r="U15" s="8" t="s">
        <v>24</v>
      </c>
      <c r="V15" s="14" t="s">
        <v>25</v>
      </c>
      <c r="W15" s="8" t="s">
        <v>7</v>
      </c>
      <c r="X15" s="8" t="s">
        <v>8</v>
      </c>
      <c r="Y15" s="8" t="s">
        <v>9</v>
      </c>
      <c r="Z15" s="7" t="s">
        <v>14</v>
      </c>
    </row>
    <row r="16" spans="1:26" s="28" customFormat="1" ht="25.5" x14ac:dyDescent="0.2">
      <c r="A16" s="32">
        <v>1</v>
      </c>
      <c r="B16" s="31" t="s">
        <v>53</v>
      </c>
      <c r="C16" s="30" t="s">
        <v>54</v>
      </c>
      <c r="D16" s="30" t="s">
        <v>55</v>
      </c>
      <c r="E16" s="30" t="s">
        <v>27</v>
      </c>
      <c r="F16" s="30" t="s">
        <v>56</v>
      </c>
      <c r="G16" s="30" t="s">
        <v>57</v>
      </c>
      <c r="H16" s="32">
        <v>0</v>
      </c>
      <c r="I16" s="32">
        <v>1</v>
      </c>
      <c r="J16" s="32">
        <v>0</v>
      </c>
      <c r="K16" s="32">
        <v>0</v>
      </c>
      <c r="L16" s="32">
        <v>0</v>
      </c>
      <c r="M16" s="32">
        <v>4</v>
      </c>
      <c r="N16" s="32">
        <v>2</v>
      </c>
      <c r="O16" s="32">
        <v>2</v>
      </c>
      <c r="P16" s="32">
        <v>3</v>
      </c>
      <c r="Q16" s="32">
        <v>1</v>
      </c>
      <c r="R16" s="37"/>
      <c r="S16" s="37"/>
      <c r="T16" s="37"/>
      <c r="U16" s="37"/>
      <c r="V16" s="37"/>
      <c r="W16" s="35">
        <f>SUM(M16:V16)</f>
        <v>12</v>
      </c>
      <c r="X16" s="33">
        <v>45</v>
      </c>
      <c r="Y16" s="33">
        <f>W16/X16*100</f>
        <v>26.666666666666668</v>
      </c>
      <c r="Z16" s="34" t="s">
        <v>49</v>
      </c>
    </row>
    <row r="17" spans="1:26" s="28" customFormat="1" ht="25.5" x14ac:dyDescent="0.2">
      <c r="A17" s="29">
        <v>2</v>
      </c>
      <c r="B17" s="31" t="s">
        <v>58</v>
      </c>
      <c r="C17" s="36" t="s">
        <v>59</v>
      </c>
      <c r="D17" s="30" t="s">
        <v>55</v>
      </c>
      <c r="E17" s="30" t="s">
        <v>27</v>
      </c>
      <c r="F17" s="30" t="s">
        <v>56</v>
      </c>
      <c r="G17" s="30" t="s">
        <v>57</v>
      </c>
      <c r="H17" s="32">
        <v>1</v>
      </c>
      <c r="I17" s="32">
        <v>1</v>
      </c>
      <c r="J17" s="32">
        <v>0</v>
      </c>
      <c r="K17" s="32">
        <v>0</v>
      </c>
      <c r="L17" s="32">
        <v>0</v>
      </c>
      <c r="M17" s="32">
        <v>3</v>
      </c>
      <c r="N17" s="32">
        <v>1</v>
      </c>
      <c r="O17" s="32">
        <v>0</v>
      </c>
      <c r="P17" s="32">
        <v>3</v>
      </c>
      <c r="Q17" s="32">
        <v>1</v>
      </c>
      <c r="R17" s="37"/>
      <c r="S17" s="37"/>
      <c r="T17" s="37"/>
      <c r="U17" s="37"/>
      <c r="V17" s="37"/>
      <c r="W17" s="35">
        <f t="shared" ref="W17:W24" si="0">SUM(M17:V17)</f>
        <v>8</v>
      </c>
      <c r="X17" s="33">
        <v>45</v>
      </c>
      <c r="Y17" s="33">
        <f t="shared" ref="Y17:Y24" si="1">W17/X17*100</f>
        <v>17.777777777777779</v>
      </c>
      <c r="Z17" s="34" t="s">
        <v>49</v>
      </c>
    </row>
    <row r="18" spans="1:26" s="28" customFormat="1" ht="25.5" x14ac:dyDescent="0.2">
      <c r="A18" s="29">
        <v>3</v>
      </c>
      <c r="B18" s="31" t="s">
        <v>60</v>
      </c>
      <c r="C18" s="36" t="s">
        <v>61</v>
      </c>
      <c r="D18" s="30" t="s">
        <v>55</v>
      </c>
      <c r="E18" s="30" t="s">
        <v>27</v>
      </c>
      <c r="F18" s="30" t="s">
        <v>56</v>
      </c>
      <c r="G18" s="30" t="s">
        <v>57</v>
      </c>
      <c r="H18" s="32">
        <v>1</v>
      </c>
      <c r="I18" s="32">
        <v>1</v>
      </c>
      <c r="J18" s="32">
        <v>0</v>
      </c>
      <c r="K18" s="32">
        <v>0</v>
      </c>
      <c r="L18" s="32">
        <v>0</v>
      </c>
      <c r="M18" s="32">
        <v>1</v>
      </c>
      <c r="N18" s="32">
        <v>0</v>
      </c>
      <c r="O18" s="32">
        <v>2</v>
      </c>
      <c r="P18" s="32">
        <v>0</v>
      </c>
      <c r="Q18" s="32">
        <v>0</v>
      </c>
      <c r="R18" s="37"/>
      <c r="S18" s="37"/>
      <c r="T18" s="37"/>
      <c r="U18" s="37"/>
      <c r="V18" s="37"/>
      <c r="W18" s="35">
        <f t="shared" si="0"/>
        <v>3</v>
      </c>
      <c r="X18" s="33">
        <v>45</v>
      </c>
      <c r="Y18" s="33">
        <f t="shared" si="1"/>
        <v>6.666666666666667</v>
      </c>
      <c r="Z18" s="34" t="s">
        <v>49</v>
      </c>
    </row>
    <row r="19" spans="1:26" s="28" customFormat="1" ht="25.5" x14ac:dyDescent="0.2">
      <c r="A19" s="29">
        <v>4</v>
      </c>
      <c r="B19" s="31" t="s">
        <v>62</v>
      </c>
      <c r="C19" s="36" t="s">
        <v>63</v>
      </c>
      <c r="D19" s="30" t="s">
        <v>55</v>
      </c>
      <c r="E19" s="30" t="s">
        <v>27</v>
      </c>
      <c r="F19" s="30" t="s">
        <v>56</v>
      </c>
      <c r="G19" s="30" t="s">
        <v>57</v>
      </c>
      <c r="H19" s="32">
        <v>1</v>
      </c>
      <c r="I19" s="32">
        <v>1</v>
      </c>
      <c r="J19" s="32">
        <v>1</v>
      </c>
      <c r="K19" s="32">
        <v>0</v>
      </c>
      <c r="L19" s="32">
        <v>0</v>
      </c>
      <c r="M19" s="32">
        <v>2</v>
      </c>
      <c r="N19" s="32">
        <v>1</v>
      </c>
      <c r="O19" s="32">
        <v>4</v>
      </c>
      <c r="P19" s="32">
        <v>3</v>
      </c>
      <c r="Q19" s="32">
        <v>2</v>
      </c>
      <c r="R19" s="37"/>
      <c r="S19" s="37"/>
      <c r="T19" s="37"/>
      <c r="U19" s="37"/>
      <c r="V19" s="37"/>
      <c r="W19" s="35">
        <f t="shared" si="0"/>
        <v>12</v>
      </c>
      <c r="X19" s="33">
        <v>45</v>
      </c>
      <c r="Y19" s="33">
        <f t="shared" si="1"/>
        <v>26.666666666666668</v>
      </c>
      <c r="Z19" s="34" t="s">
        <v>49</v>
      </c>
    </row>
    <row r="20" spans="1:26" s="28" customFormat="1" ht="25.5" x14ac:dyDescent="0.2">
      <c r="A20" s="29">
        <v>5</v>
      </c>
      <c r="B20" s="31" t="s">
        <v>64</v>
      </c>
      <c r="C20" s="36" t="s">
        <v>65</v>
      </c>
      <c r="D20" s="30" t="s">
        <v>55</v>
      </c>
      <c r="E20" s="30" t="s">
        <v>27</v>
      </c>
      <c r="F20" s="30" t="s">
        <v>56</v>
      </c>
      <c r="G20" s="30" t="s">
        <v>57</v>
      </c>
      <c r="H20" s="32">
        <v>1</v>
      </c>
      <c r="I20" s="32">
        <v>1</v>
      </c>
      <c r="J20" s="32">
        <v>0</v>
      </c>
      <c r="K20" s="32">
        <v>0</v>
      </c>
      <c r="L20" s="32">
        <v>0</v>
      </c>
      <c r="M20" s="32">
        <v>1</v>
      </c>
      <c r="N20" s="32">
        <v>2</v>
      </c>
      <c r="O20" s="32">
        <v>0</v>
      </c>
      <c r="P20" s="32">
        <v>3</v>
      </c>
      <c r="Q20" s="32">
        <v>0</v>
      </c>
      <c r="R20" s="37"/>
      <c r="S20" s="37"/>
      <c r="T20" s="37"/>
      <c r="U20" s="37"/>
      <c r="V20" s="37"/>
      <c r="W20" s="35">
        <f t="shared" si="0"/>
        <v>6</v>
      </c>
      <c r="X20" s="33">
        <v>45</v>
      </c>
      <c r="Y20" s="33">
        <f t="shared" si="1"/>
        <v>13.333333333333334</v>
      </c>
      <c r="Z20" s="34" t="s">
        <v>49</v>
      </c>
    </row>
    <row r="21" spans="1:26" s="28" customFormat="1" ht="25.5" x14ac:dyDescent="0.2">
      <c r="A21" s="29">
        <v>6</v>
      </c>
      <c r="B21" s="31" t="s">
        <v>66</v>
      </c>
      <c r="C21" s="36" t="s">
        <v>67</v>
      </c>
      <c r="D21" s="30" t="s">
        <v>55</v>
      </c>
      <c r="E21" s="30" t="s">
        <v>27</v>
      </c>
      <c r="F21" s="30" t="s">
        <v>56</v>
      </c>
      <c r="G21" s="30" t="s">
        <v>57</v>
      </c>
      <c r="H21" s="32">
        <v>1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1</v>
      </c>
      <c r="O21" s="32">
        <v>4</v>
      </c>
      <c r="P21" s="32">
        <v>3</v>
      </c>
      <c r="Q21" s="32">
        <v>1</v>
      </c>
      <c r="R21" s="37"/>
      <c r="S21" s="37"/>
      <c r="T21" s="37"/>
      <c r="U21" s="37"/>
      <c r="V21" s="37"/>
      <c r="W21" s="35">
        <f t="shared" si="0"/>
        <v>10</v>
      </c>
      <c r="X21" s="33">
        <v>45</v>
      </c>
      <c r="Y21" s="33">
        <f t="shared" si="1"/>
        <v>22.222222222222221</v>
      </c>
      <c r="Z21" s="34" t="s">
        <v>49</v>
      </c>
    </row>
    <row r="22" spans="1:26" s="28" customFormat="1" ht="25.5" x14ac:dyDescent="0.2">
      <c r="A22" s="29">
        <v>7</v>
      </c>
      <c r="B22" s="31" t="s">
        <v>68</v>
      </c>
      <c r="C22" s="36" t="s">
        <v>69</v>
      </c>
      <c r="D22" s="30" t="s">
        <v>55</v>
      </c>
      <c r="E22" s="30" t="s">
        <v>27</v>
      </c>
      <c r="F22" s="30" t="s">
        <v>56</v>
      </c>
      <c r="G22" s="30" t="s">
        <v>57</v>
      </c>
      <c r="H22" s="32">
        <v>1</v>
      </c>
      <c r="I22" s="32">
        <v>1</v>
      </c>
      <c r="J22" s="32">
        <v>0</v>
      </c>
      <c r="K22" s="32">
        <v>0</v>
      </c>
      <c r="L22" s="32">
        <v>0</v>
      </c>
      <c r="M22" s="32">
        <v>2</v>
      </c>
      <c r="N22" s="32">
        <v>1</v>
      </c>
      <c r="O22" s="32">
        <v>2</v>
      </c>
      <c r="P22" s="32">
        <v>2</v>
      </c>
      <c r="Q22" s="32">
        <v>0</v>
      </c>
      <c r="R22" s="37"/>
      <c r="S22" s="37"/>
      <c r="T22" s="37"/>
      <c r="U22" s="37"/>
      <c r="V22" s="37"/>
      <c r="W22" s="35">
        <f t="shared" si="0"/>
        <v>7</v>
      </c>
      <c r="X22" s="33">
        <v>45</v>
      </c>
      <c r="Y22" s="33">
        <f t="shared" si="1"/>
        <v>15.555555555555555</v>
      </c>
      <c r="Z22" s="34" t="s">
        <v>49</v>
      </c>
    </row>
    <row r="23" spans="1:26" s="28" customFormat="1" ht="38.25" x14ac:dyDescent="0.2">
      <c r="A23" s="29">
        <v>8</v>
      </c>
      <c r="B23" s="31" t="s">
        <v>70</v>
      </c>
      <c r="C23" s="36" t="s">
        <v>71</v>
      </c>
      <c r="D23" s="30" t="s">
        <v>55</v>
      </c>
      <c r="E23" s="30" t="s">
        <v>27</v>
      </c>
      <c r="F23" s="30" t="s">
        <v>56</v>
      </c>
      <c r="G23" s="30" t="s">
        <v>57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1</v>
      </c>
      <c r="N23" s="32">
        <v>0</v>
      </c>
      <c r="O23" s="32">
        <v>0</v>
      </c>
      <c r="P23" s="32">
        <v>3</v>
      </c>
      <c r="Q23" s="32">
        <v>0</v>
      </c>
      <c r="R23" s="37"/>
      <c r="S23" s="37"/>
      <c r="T23" s="37"/>
      <c r="U23" s="37"/>
      <c r="V23" s="37"/>
      <c r="W23" s="35">
        <f t="shared" si="0"/>
        <v>4</v>
      </c>
      <c r="X23" s="33">
        <v>45</v>
      </c>
      <c r="Y23" s="33">
        <f t="shared" si="1"/>
        <v>8.8888888888888893</v>
      </c>
      <c r="Z23" s="34" t="s">
        <v>49</v>
      </c>
    </row>
    <row r="24" spans="1:26" s="28" customFormat="1" ht="25.5" x14ac:dyDescent="0.2">
      <c r="A24" s="29">
        <v>9</v>
      </c>
      <c r="B24" s="31" t="s">
        <v>72</v>
      </c>
      <c r="C24" s="36" t="s">
        <v>73</v>
      </c>
      <c r="D24" s="30" t="s">
        <v>55</v>
      </c>
      <c r="E24" s="30" t="s">
        <v>27</v>
      </c>
      <c r="F24" s="30" t="s">
        <v>56</v>
      </c>
      <c r="G24" s="30" t="s">
        <v>57</v>
      </c>
      <c r="H24" s="32">
        <v>0</v>
      </c>
      <c r="I24" s="32">
        <v>1</v>
      </c>
      <c r="J24" s="32">
        <v>1</v>
      </c>
      <c r="K24" s="32">
        <v>0</v>
      </c>
      <c r="L24" s="32">
        <v>1</v>
      </c>
      <c r="M24" s="32">
        <v>0</v>
      </c>
      <c r="N24" s="32">
        <v>0</v>
      </c>
      <c r="O24" s="32">
        <v>3</v>
      </c>
      <c r="P24" s="32">
        <v>3</v>
      </c>
      <c r="Q24" s="32">
        <v>0</v>
      </c>
      <c r="R24" s="37"/>
      <c r="S24" s="37"/>
      <c r="T24" s="37"/>
      <c r="U24" s="37"/>
      <c r="V24" s="37"/>
      <c r="W24" s="35">
        <f t="shared" si="0"/>
        <v>6</v>
      </c>
      <c r="X24" s="33">
        <v>45</v>
      </c>
      <c r="Y24" s="33">
        <f t="shared" si="1"/>
        <v>13.333333333333334</v>
      </c>
      <c r="Z24" s="34" t="s">
        <v>49</v>
      </c>
    </row>
    <row r="25" spans="1:26" s="28" customFormat="1" ht="25.5" x14ac:dyDescent="0.2">
      <c r="A25" s="32">
        <v>1</v>
      </c>
      <c r="B25" s="31" t="s">
        <v>74</v>
      </c>
      <c r="C25" s="30" t="s">
        <v>75</v>
      </c>
      <c r="D25" s="30" t="s">
        <v>55</v>
      </c>
      <c r="E25" s="30" t="s">
        <v>27</v>
      </c>
      <c r="F25" s="30" t="s">
        <v>26</v>
      </c>
      <c r="G25" s="30" t="s">
        <v>76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3</v>
      </c>
      <c r="N25" s="32">
        <v>3.5</v>
      </c>
      <c r="O25" s="32">
        <v>1</v>
      </c>
      <c r="P25" s="32">
        <v>6</v>
      </c>
      <c r="Q25" s="32">
        <v>1</v>
      </c>
      <c r="R25" s="37"/>
      <c r="S25" s="37"/>
      <c r="T25" s="37"/>
      <c r="U25" s="37"/>
      <c r="V25" s="37"/>
      <c r="W25" s="35">
        <f>SUM(M25:V25)</f>
        <v>14.5</v>
      </c>
      <c r="X25" s="33">
        <v>45</v>
      </c>
      <c r="Y25" s="33">
        <f>W25/X25*100</f>
        <v>32.222222222222221</v>
      </c>
      <c r="Z25" s="34" t="s">
        <v>49</v>
      </c>
    </row>
    <row r="26" spans="1:26" s="28" customFormat="1" ht="25.5" x14ac:dyDescent="0.2">
      <c r="A26" s="29">
        <v>2</v>
      </c>
      <c r="B26" s="31" t="s">
        <v>77</v>
      </c>
      <c r="C26" s="36" t="s">
        <v>78</v>
      </c>
      <c r="D26" s="30" t="s">
        <v>55</v>
      </c>
      <c r="E26" s="30" t="s">
        <v>27</v>
      </c>
      <c r="F26" s="30" t="s">
        <v>26</v>
      </c>
      <c r="G26" s="30" t="s">
        <v>76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3</v>
      </c>
      <c r="N26" s="32">
        <v>3.5</v>
      </c>
      <c r="O26" s="32">
        <v>2</v>
      </c>
      <c r="P26" s="32">
        <v>5</v>
      </c>
      <c r="Q26" s="32">
        <v>4</v>
      </c>
      <c r="R26" s="37"/>
      <c r="S26" s="37"/>
      <c r="T26" s="37"/>
      <c r="U26" s="37"/>
      <c r="V26" s="37"/>
      <c r="W26" s="35">
        <f t="shared" ref="W26:W35" si="2">SUM(M26:V26)</f>
        <v>17.5</v>
      </c>
      <c r="X26" s="33">
        <v>45</v>
      </c>
      <c r="Y26" s="33">
        <f t="shared" ref="Y26:Y35" si="3">W26/X26*100</f>
        <v>38.888888888888893</v>
      </c>
      <c r="Z26" s="34" t="s">
        <v>49</v>
      </c>
    </row>
    <row r="27" spans="1:26" s="28" customFormat="1" ht="25.5" x14ac:dyDescent="0.2">
      <c r="A27" s="29">
        <v>3</v>
      </c>
      <c r="B27" s="31" t="s">
        <v>79</v>
      </c>
      <c r="C27" s="36" t="s">
        <v>80</v>
      </c>
      <c r="D27" s="30" t="s">
        <v>55</v>
      </c>
      <c r="E27" s="30" t="s">
        <v>27</v>
      </c>
      <c r="F27" s="30" t="s">
        <v>26</v>
      </c>
      <c r="G27" s="36" t="s">
        <v>81</v>
      </c>
      <c r="H27" s="32">
        <v>1</v>
      </c>
      <c r="I27" s="32">
        <v>1</v>
      </c>
      <c r="J27" s="32">
        <v>0</v>
      </c>
      <c r="K27" s="32">
        <v>0</v>
      </c>
      <c r="L27" s="32">
        <v>2</v>
      </c>
      <c r="M27" s="32">
        <v>3</v>
      </c>
      <c r="N27" s="32">
        <v>0.5</v>
      </c>
      <c r="O27" s="32">
        <v>0</v>
      </c>
      <c r="P27" s="32">
        <v>5</v>
      </c>
      <c r="Q27" s="32">
        <v>0</v>
      </c>
      <c r="R27" s="37"/>
      <c r="S27" s="37"/>
      <c r="T27" s="37"/>
      <c r="U27" s="37"/>
      <c r="V27" s="37"/>
      <c r="W27" s="35">
        <f t="shared" si="2"/>
        <v>8.5</v>
      </c>
      <c r="X27" s="33">
        <v>45</v>
      </c>
      <c r="Y27" s="33">
        <f t="shared" si="3"/>
        <v>18.888888888888889</v>
      </c>
      <c r="Z27" s="34" t="s">
        <v>49</v>
      </c>
    </row>
    <row r="28" spans="1:26" s="28" customFormat="1" ht="38.25" x14ac:dyDescent="0.2">
      <c r="A28" s="29">
        <v>4</v>
      </c>
      <c r="B28" s="31" t="s">
        <v>82</v>
      </c>
      <c r="C28" s="36" t="s">
        <v>83</v>
      </c>
      <c r="D28" s="30" t="s">
        <v>55</v>
      </c>
      <c r="E28" s="30" t="s">
        <v>27</v>
      </c>
      <c r="F28" s="30" t="s">
        <v>26</v>
      </c>
      <c r="G28" s="36" t="s">
        <v>81</v>
      </c>
      <c r="H28" s="32">
        <v>1</v>
      </c>
      <c r="I28" s="32">
        <v>1</v>
      </c>
      <c r="J28" s="32">
        <v>0</v>
      </c>
      <c r="K28" s="32">
        <v>0</v>
      </c>
      <c r="L28" s="32">
        <v>2</v>
      </c>
      <c r="M28" s="32">
        <v>4</v>
      </c>
      <c r="N28" s="32">
        <v>0.5</v>
      </c>
      <c r="O28" s="32">
        <v>1</v>
      </c>
      <c r="P28" s="32">
        <v>6</v>
      </c>
      <c r="Q28" s="32">
        <v>1</v>
      </c>
      <c r="R28" s="37"/>
      <c r="S28" s="37"/>
      <c r="T28" s="37"/>
      <c r="U28" s="37"/>
      <c r="V28" s="37"/>
      <c r="W28" s="35">
        <f t="shared" si="2"/>
        <v>12.5</v>
      </c>
      <c r="X28" s="33">
        <v>45</v>
      </c>
      <c r="Y28" s="33">
        <f t="shared" si="3"/>
        <v>27.777777777777779</v>
      </c>
      <c r="Z28" s="34" t="s">
        <v>49</v>
      </c>
    </row>
    <row r="29" spans="1:26" s="28" customFormat="1" ht="38.25" x14ac:dyDescent="0.2">
      <c r="A29" s="29">
        <v>5</v>
      </c>
      <c r="B29" s="31" t="s">
        <v>84</v>
      </c>
      <c r="C29" s="36" t="s">
        <v>85</v>
      </c>
      <c r="D29" s="30" t="s">
        <v>55</v>
      </c>
      <c r="E29" s="30" t="s">
        <v>27</v>
      </c>
      <c r="F29" s="30" t="s">
        <v>26</v>
      </c>
      <c r="G29" s="36" t="s">
        <v>81</v>
      </c>
      <c r="H29" s="32">
        <v>1</v>
      </c>
      <c r="I29" s="32">
        <v>1</v>
      </c>
      <c r="J29" s="32">
        <v>0</v>
      </c>
      <c r="K29" s="32">
        <v>0</v>
      </c>
      <c r="L29" s="32">
        <v>2</v>
      </c>
      <c r="M29" s="32">
        <v>3</v>
      </c>
      <c r="N29" s="32">
        <v>0.5</v>
      </c>
      <c r="O29" s="32">
        <v>1</v>
      </c>
      <c r="P29" s="32">
        <v>8</v>
      </c>
      <c r="Q29" s="32">
        <v>2</v>
      </c>
      <c r="R29" s="37"/>
      <c r="S29" s="37"/>
      <c r="T29" s="37"/>
      <c r="U29" s="37"/>
      <c r="V29" s="37"/>
      <c r="W29" s="35">
        <f t="shared" si="2"/>
        <v>14.5</v>
      </c>
      <c r="X29" s="33">
        <v>45</v>
      </c>
      <c r="Y29" s="33">
        <f t="shared" si="3"/>
        <v>32.222222222222221</v>
      </c>
      <c r="Z29" s="34" t="s">
        <v>49</v>
      </c>
    </row>
    <row r="30" spans="1:26" s="28" customFormat="1" ht="25.5" x14ac:dyDescent="0.2">
      <c r="A30" s="29">
        <v>6</v>
      </c>
      <c r="B30" s="31" t="s">
        <v>86</v>
      </c>
      <c r="C30" s="36" t="s">
        <v>87</v>
      </c>
      <c r="D30" s="30" t="s">
        <v>55</v>
      </c>
      <c r="E30" s="30" t="s">
        <v>27</v>
      </c>
      <c r="F30" s="30" t="s">
        <v>26</v>
      </c>
      <c r="G30" s="36" t="s">
        <v>81</v>
      </c>
      <c r="H30" s="32">
        <v>1</v>
      </c>
      <c r="I30" s="32">
        <v>1</v>
      </c>
      <c r="J30" s="32">
        <v>1</v>
      </c>
      <c r="K30" s="32">
        <v>0</v>
      </c>
      <c r="L30" s="32">
        <v>2</v>
      </c>
      <c r="M30" s="32">
        <v>3</v>
      </c>
      <c r="N30" s="32">
        <v>1.5</v>
      </c>
      <c r="O30" s="32">
        <v>2</v>
      </c>
      <c r="P30" s="32">
        <v>5</v>
      </c>
      <c r="Q30" s="32">
        <v>4</v>
      </c>
      <c r="R30" s="37"/>
      <c r="S30" s="37"/>
      <c r="T30" s="37"/>
      <c r="U30" s="37"/>
      <c r="V30" s="37"/>
      <c r="W30" s="35">
        <f t="shared" si="2"/>
        <v>15.5</v>
      </c>
      <c r="X30" s="33">
        <v>45</v>
      </c>
      <c r="Y30" s="33">
        <f t="shared" si="3"/>
        <v>34.444444444444443</v>
      </c>
      <c r="Z30" s="34" t="s">
        <v>49</v>
      </c>
    </row>
    <row r="31" spans="1:26" s="28" customFormat="1" ht="38.25" x14ac:dyDescent="0.2">
      <c r="A31" s="29">
        <v>7</v>
      </c>
      <c r="B31" s="31" t="s">
        <v>88</v>
      </c>
      <c r="C31" s="36" t="s">
        <v>89</v>
      </c>
      <c r="D31" s="30" t="s">
        <v>55</v>
      </c>
      <c r="E31" s="30" t="s">
        <v>27</v>
      </c>
      <c r="F31" s="30" t="s">
        <v>26</v>
      </c>
      <c r="G31" s="36" t="s">
        <v>81</v>
      </c>
      <c r="H31" s="32">
        <v>1</v>
      </c>
      <c r="I31" s="32">
        <v>1</v>
      </c>
      <c r="J31" s="32">
        <v>1</v>
      </c>
      <c r="K31" s="32">
        <v>0</v>
      </c>
      <c r="L31" s="32">
        <v>2</v>
      </c>
      <c r="M31" s="32">
        <v>5</v>
      </c>
      <c r="N31" s="32">
        <v>5.5</v>
      </c>
      <c r="O31" s="32">
        <v>1</v>
      </c>
      <c r="P31" s="32">
        <v>4</v>
      </c>
      <c r="Q31" s="32">
        <v>2</v>
      </c>
      <c r="R31" s="37"/>
      <c r="S31" s="37"/>
      <c r="T31" s="37"/>
      <c r="U31" s="37"/>
      <c r="V31" s="37"/>
      <c r="W31" s="35">
        <f t="shared" si="2"/>
        <v>17.5</v>
      </c>
      <c r="X31" s="33">
        <v>45</v>
      </c>
      <c r="Y31" s="33">
        <f t="shared" si="3"/>
        <v>38.888888888888893</v>
      </c>
      <c r="Z31" s="34" t="s">
        <v>49</v>
      </c>
    </row>
    <row r="32" spans="1:26" s="28" customFormat="1" ht="25.5" x14ac:dyDescent="0.2">
      <c r="A32" s="29">
        <v>8</v>
      </c>
      <c r="B32" s="31" t="s">
        <v>90</v>
      </c>
      <c r="C32" s="36" t="s">
        <v>91</v>
      </c>
      <c r="D32" s="30" t="s">
        <v>55</v>
      </c>
      <c r="E32" s="30" t="s">
        <v>27</v>
      </c>
      <c r="F32" s="30" t="s">
        <v>26</v>
      </c>
      <c r="G32" s="36" t="s">
        <v>81</v>
      </c>
      <c r="H32" s="32">
        <v>1</v>
      </c>
      <c r="I32" s="32">
        <v>1</v>
      </c>
      <c r="J32" s="32">
        <v>0</v>
      </c>
      <c r="K32" s="32">
        <v>0</v>
      </c>
      <c r="L32" s="32">
        <v>2</v>
      </c>
      <c r="M32" s="32">
        <v>6</v>
      </c>
      <c r="N32" s="32">
        <v>5.5</v>
      </c>
      <c r="O32" s="32">
        <v>4</v>
      </c>
      <c r="P32" s="32">
        <v>10</v>
      </c>
      <c r="Q32" s="32">
        <v>5</v>
      </c>
      <c r="R32" s="37"/>
      <c r="S32" s="37"/>
      <c r="T32" s="37"/>
      <c r="U32" s="37"/>
      <c r="V32" s="37"/>
      <c r="W32" s="35">
        <f t="shared" si="2"/>
        <v>30.5</v>
      </c>
      <c r="X32" s="33">
        <v>45</v>
      </c>
      <c r="Y32" s="33">
        <f t="shared" si="3"/>
        <v>67.777777777777786</v>
      </c>
      <c r="Z32" s="9" t="s">
        <v>98</v>
      </c>
    </row>
    <row r="33" spans="1:26" s="28" customFormat="1" ht="38.25" x14ac:dyDescent="0.2">
      <c r="A33" s="29">
        <v>9</v>
      </c>
      <c r="B33" s="31" t="s">
        <v>92</v>
      </c>
      <c r="C33" s="36" t="s">
        <v>93</v>
      </c>
      <c r="D33" s="30" t="s">
        <v>55</v>
      </c>
      <c r="E33" s="30" t="s">
        <v>27</v>
      </c>
      <c r="F33" s="30" t="s">
        <v>26</v>
      </c>
      <c r="G33" s="36" t="s">
        <v>81</v>
      </c>
      <c r="H33" s="32">
        <v>1</v>
      </c>
      <c r="I33" s="32">
        <v>1</v>
      </c>
      <c r="J33" s="32">
        <v>0</v>
      </c>
      <c r="K33" s="32">
        <v>0</v>
      </c>
      <c r="L33" s="32">
        <v>2</v>
      </c>
      <c r="M33" s="32">
        <v>6</v>
      </c>
      <c r="N33" s="32">
        <v>3.5</v>
      </c>
      <c r="O33" s="32">
        <v>1</v>
      </c>
      <c r="P33" s="32">
        <v>8</v>
      </c>
      <c r="Q33" s="32">
        <v>1</v>
      </c>
      <c r="R33" s="37"/>
      <c r="S33" s="37"/>
      <c r="T33" s="37"/>
      <c r="U33" s="37"/>
      <c r="V33" s="37"/>
      <c r="W33" s="35">
        <f t="shared" si="2"/>
        <v>19.5</v>
      </c>
      <c r="X33" s="33">
        <v>45</v>
      </c>
      <c r="Y33" s="33">
        <f t="shared" si="3"/>
        <v>43.333333333333336</v>
      </c>
      <c r="Z33" s="34" t="s">
        <v>49</v>
      </c>
    </row>
    <row r="34" spans="1:26" s="28" customFormat="1" ht="25.5" x14ac:dyDescent="0.2">
      <c r="A34" s="29">
        <v>10</v>
      </c>
      <c r="B34" s="31" t="s">
        <v>94</v>
      </c>
      <c r="C34" s="36" t="s">
        <v>95</v>
      </c>
      <c r="D34" s="30" t="s">
        <v>55</v>
      </c>
      <c r="E34" s="30" t="s">
        <v>27</v>
      </c>
      <c r="F34" s="30" t="s">
        <v>26</v>
      </c>
      <c r="G34" s="36" t="s">
        <v>81</v>
      </c>
      <c r="H34" s="32">
        <v>1</v>
      </c>
      <c r="I34" s="32">
        <v>1</v>
      </c>
      <c r="J34" s="32">
        <v>1</v>
      </c>
      <c r="K34" s="32">
        <v>0</v>
      </c>
      <c r="L34" s="32">
        <v>2</v>
      </c>
      <c r="M34" s="32">
        <v>4</v>
      </c>
      <c r="N34" s="32">
        <v>4.5</v>
      </c>
      <c r="O34" s="32">
        <v>4</v>
      </c>
      <c r="P34" s="32">
        <v>9</v>
      </c>
      <c r="Q34" s="32">
        <v>2</v>
      </c>
      <c r="R34" s="37"/>
      <c r="S34" s="37"/>
      <c r="T34" s="37"/>
      <c r="U34" s="37"/>
      <c r="V34" s="37"/>
      <c r="W34" s="35">
        <f t="shared" si="2"/>
        <v>23.5</v>
      </c>
      <c r="X34" s="33">
        <v>45</v>
      </c>
      <c r="Y34" s="33">
        <f t="shared" si="3"/>
        <v>52.222222222222229</v>
      </c>
      <c r="Z34" s="9" t="s">
        <v>99</v>
      </c>
    </row>
    <row r="35" spans="1:26" s="28" customFormat="1" ht="38.25" x14ac:dyDescent="0.2">
      <c r="A35" s="29">
        <v>11</v>
      </c>
      <c r="B35" s="31" t="s">
        <v>96</v>
      </c>
      <c r="C35" s="36" t="s">
        <v>97</v>
      </c>
      <c r="D35" s="30" t="s">
        <v>55</v>
      </c>
      <c r="E35" s="30" t="s">
        <v>27</v>
      </c>
      <c r="F35" s="30" t="s">
        <v>26</v>
      </c>
      <c r="G35" s="36" t="s">
        <v>81</v>
      </c>
      <c r="H35" s="32">
        <v>1</v>
      </c>
      <c r="I35" s="32">
        <v>1</v>
      </c>
      <c r="J35" s="32">
        <v>1</v>
      </c>
      <c r="K35" s="32">
        <v>0</v>
      </c>
      <c r="L35" s="32">
        <v>2</v>
      </c>
      <c r="M35" s="32">
        <v>4</v>
      </c>
      <c r="N35" s="32">
        <v>3.5</v>
      </c>
      <c r="O35" s="32">
        <v>3</v>
      </c>
      <c r="P35" s="32">
        <v>6</v>
      </c>
      <c r="Q35" s="32">
        <v>0</v>
      </c>
      <c r="R35" s="37"/>
      <c r="S35" s="37"/>
      <c r="T35" s="37"/>
      <c r="U35" s="37"/>
      <c r="V35" s="37"/>
      <c r="W35" s="35">
        <f t="shared" si="2"/>
        <v>16.5</v>
      </c>
      <c r="X35" s="33">
        <v>45</v>
      </c>
      <c r="Y35" s="33">
        <f t="shared" si="3"/>
        <v>36.666666666666664</v>
      </c>
      <c r="Z35" s="34" t="s">
        <v>49</v>
      </c>
    </row>
    <row r="36" spans="1:26" ht="25.5" x14ac:dyDescent="0.2">
      <c r="A36" s="6">
        <v>1</v>
      </c>
      <c r="B36" s="26" t="s">
        <v>33</v>
      </c>
      <c r="C36" s="25" t="s">
        <v>39</v>
      </c>
      <c r="D36" s="25" t="s">
        <v>28</v>
      </c>
      <c r="E36" s="25" t="s">
        <v>27</v>
      </c>
      <c r="F36" s="25" t="s">
        <v>26</v>
      </c>
      <c r="G36" s="25" t="s">
        <v>45</v>
      </c>
      <c r="H36" s="6">
        <v>1</v>
      </c>
      <c r="I36" s="6">
        <v>1</v>
      </c>
      <c r="J36" s="6">
        <v>1</v>
      </c>
      <c r="K36" s="6">
        <v>4</v>
      </c>
      <c r="L36" s="6">
        <v>2</v>
      </c>
      <c r="M36" s="6">
        <v>2</v>
      </c>
      <c r="N36" s="6">
        <v>1</v>
      </c>
      <c r="O36" s="6">
        <v>4</v>
      </c>
      <c r="P36" s="6">
        <v>1</v>
      </c>
      <c r="Q36" s="6">
        <v>0</v>
      </c>
      <c r="R36" s="6">
        <v>2</v>
      </c>
      <c r="S36" s="6">
        <v>2</v>
      </c>
      <c r="T36" s="6">
        <v>3</v>
      </c>
      <c r="U36" s="6">
        <v>6</v>
      </c>
      <c r="V36" s="6">
        <v>4</v>
      </c>
      <c r="W36" s="16">
        <f>SUM(H36:V36)</f>
        <v>34</v>
      </c>
      <c r="X36" s="10">
        <v>54</v>
      </c>
      <c r="Y36" s="10">
        <f>W36/X36*100</f>
        <v>62.962962962962962</v>
      </c>
      <c r="Z36" s="11" t="s">
        <v>48</v>
      </c>
    </row>
    <row r="37" spans="1:26" ht="25.5" x14ac:dyDescent="0.2">
      <c r="A37" s="5">
        <v>2</v>
      </c>
      <c r="B37" s="26" t="s">
        <v>34</v>
      </c>
      <c r="C37" s="27" t="s">
        <v>40</v>
      </c>
      <c r="D37" s="25" t="s">
        <v>28</v>
      </c>
      <c r="E37" s="25" t="s">
        <v>27</v>
      </c>
      <c r="F37" s="25" t="s">
        <v>26</v>
      </c>
      <c r="G37" s="27" t="s">
        <v>46</v>
      </c>
      <c r="H37" s="6">
        <v>0</v>
      </c>
      <c r="I37" s="6">
        <v>0</v>
      </c>
      <c r="J37" s="6">
        <v>0</v>
      </c>
      <c r="K37" s="6">
        <v>1.5</v>
      </c>
      <c r="L37" s="6">
        <v>2</v>
      </c>
      <c r="M37" s="6">
        <v>0</v>
      </c>
      <c r="N37" s="6">
        <v>2</v>
      </c>
      <c r="O37" s="6">
        <v>4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16">
        <f t="shared" ref="W37:W41" si="4">SUM(H37:V37)</f>
        <v>9.5</v>
      </c>
      <c r="X37" s="10">
        <v>54</v>
      </c>
      <c r="Y37" s="10">
        <f t="shared" ref="Y37:Y41" si="5">W37/X37*100</f>
        <v>17.592592592592592</v>
      </c>
      <c r="Z37" s="9" t="s">
        <v>49</v>
      </c>
    </row>
    <row r="38" spans="1:26" ht="38.25" x14ac:dyDescent="0.2">
      <c r="A38" s="5">
        <v>3</v>
      </c>
      <c r="B38" s="26" t="s">
        <v>35</v>
      </c>
      <c r="C38" s="27" t="s">
        <v>41</v>
      </c>
      <c r="D38" s="25" t="s">
        <v>28</v>
      </c>
      <c r="E38" s="25" t="s">
        <v>27</v>
      </c>
      <c r="F38" s="25" t="s">
        <v>26</v>
      </c>
      <c r="G38" s="27" t="s">
        <v>45</v>
      </c>
      <c r="H38" s="6">
        <v>1</v>
      </c>
      <c r="I38" s="6">
        <v>1</v>
      </c>
      <c r="J38" s="6">
        <v>1</v>
      </c>
      <c r="K38" s="6">
        <v>4</v>
      </c>
      <c r="L38" s="6">
        <v>0</v>
      </c>
      <c r="M38" s="6">
        <v>0</v>
      </c>
      <c r="N38" s="6">
        <v>1</v>
      </c>
      <c r="O38" s="6">
        <v>2</v>
      </c>
      <c r="P38" s="6">
        <v>0</v>
      </c>
      <c r="Q38" s="6">
        <v>0</v>
      </c>
      <c r="R38" s="6">
        <v>2</v>
      </c>
      <c r="S38" s="6">
        <v>1</v>
      </c>
      <c r="T38" s="6">
        <v>2</v>
      </c>
      <c r="U38" s="6">
        <v>5</v>
      </c>
      <c r="V38" s="6">
        <v>4</v>
      </c>
      <c r="W38" s="16">
        <f t="shared" si="4"/>
        <v>24</v>
      </c>
      <c r="X38" s="10">
        <v>54</v>
      </c>
      <c r="Y38" s="10">
        <f t="shared" si="5"/>
        <v>44.444444444444443</v>
      </c>
      <c r="Z38" s="9" t="s">
        <v>49</v>
      </c>
    </row>
    <row r="39" spans="1:26" ht="38.25" x14ac:dyDescent="0.2">
      <c r="A39" s="5">
        <v>4</v>
      </c>
      <c r="B39" s="26" t="s">
        <v>36</v>
      </c>
      <c r="C39" s="27" t="s">
        <v>42</v>
      </c>
      <c r="D39" s="25" t="s">
        <v>28</v>
      </c>
      <c r="E39" s="25" t="s">
        <v>27</v>
      </c>
      <c r="F39" s="25" t="s">
        <v>26</v>
      </c>
      <c r="G39" s="27" t="s">
        <v>47</v>
      </c>
      <c r="H39" s="6">
        <v>1</v>
      </c>
      <c r="I39" s="6">
        <v>0</v>
      </c>
      <c r="J39" s="6">
        <v>1</v>
      </c>
      <c r="K39" s="6">
        <v>3.5</v>
      </c>
      <c r="L39" s="6">
        <v>1</v>
      </c>
      <c r="M39" s="6">
        <v>0</v>
      </c>
      <c r="N39" s="6">
        <v>2</v>
      </c>
      <c r="O39" s="6">
        <v>3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4</v>
      </c>
      <c r="V39" s="6">
        <v>3</v>
      </c>
      <c r="W39" s="16">
        <f t="shared" si="4"/>
        <v>20.5</v>
      </c>
      <c r="X39" s="10">
        <v>54</v>
      </c>
      <c r="Y39" s="10">
        <f t="shared" si="5"/>
        <v>37.962962962962962</v>
      </c>
      <c r="Z39" s="9" t="s">
        <v>49</v>
      </c>
    </row>
    <row r="40" spans="1:26" ht="25.5" x14ac:dyDescent="0.2">
      <c r="A40" s="5">
        <v>5</v>
      </c>
      <c r="B40" s="26" t="s">
        <v>37</v>
      </c>
      <c r="C40" s="27" t="s">
        <v>43</v>
      </c>
      <c r="D40" s="25" t="s">
        <v>28</v>
      </c>
      <c r="E40" s="25" t="s">
        <v>27</v>
      </c>
      <c r="F40" s="25" t="s">
        <v>26</v>
      </c>
      <c r="G40" s="27" t="s">
        <v>47</v>
      </c>
      <c r="H40" s="6">
        <v>1</v>
      </c>
      <c r="I40" s="6">
        <v>0</v>
      </c>
      <c r="J40" s="6">
        <v>1</v>
      </c>
      <c r="K40" s="6">
        <v>2</v>
      </c>
      <c r="L40" s="6">
        <v>1</v>
      </c>
      <c r="M40" s="6">
        <v>0</v>
      </c>
      <c r="N40" s="6">
        <v>1</v>
      </c>
      <c r="O40" s="6">
        <v>2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5</v>
      </c>
      <c r="V40" s="6">
        <v>4</v>
      </c>
      <c r="W40" s="16">
        <f t="shared" si="4"/>
        <v>18</v>
      </c>
      <c r="X40" s="10">
        <v>54</v>
      </c>
      <c r="Y40" s="10">
        <f t="shared" si="5"/>
        <v>33.333333333333329</v>
      </c>
      <c r="Z40" s="9" t="s">
        <v>49</v>
      </c>
    </row>
    <row r="41" spans="1:26" ht="25.5" x14ac:dyDescent="0.2">
      <c r="A41" s="5">
        <v>6</v>
      </c>
      <c r="B41" s="26" t="s">
        <v>38</v>
      </c>
      <c r="C41" s="27" t="s">
        <v>44</v>
      </c>
      <c r="D41" s="25" t="s">
        <v>28</v>
      </c>
      <c r="E41" s="25" t="s">
        <v>27</v>
      </c>
      <c r="F41" s="25" t="s">
        <v>26</v>
      </c>
      <c r="G41" s="27" t="s">
        <v>47</v>
      </c>
      <c r="H41" s="6">
        <v>0</v>
      </c>
      <c r="I41" s="6">
        <v>0</v>
      </c>
      <c r="J41" s="6">
        <v>1</v>
      </c>
      <c r="K41" s="6">
        <v>1</v>
      </c>
      <c r="L41" s="6">
        <v>2</v>
      </c>
      <c r="M41" s="6">
        <v>3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4</v>
      </c>
      <c r="V41" s="6">
        <v>3</v>
      </c>
      <c r="W41" s="16">
        <f t="shared" si="4"/>
        <v>14</v>
      </c>
      <c r="X41" s="10">
        <v>54</v>
      </c>
      <c r="Y41" s="10">
        <f t="shared" si="5"/>
        <v>25.925925925925924</v>
      </c>
      <c r="Z41" s="9" t="s">
        <v>49</v>
      </c>
    </row>
    <row r="42" spans="1:26" ht="25.5" x14ac:dyDescent="0.2">
      <c r="A42" s="32">
        <v>1</v>
      </c>
      <c r="B42" s="31" t="s">
        <v>100</v>
      </c>
      <c r="C42" s="30" t="s">
        <v>101</v>
      </c>
      <c r="D42" s="30" t="s">
        <v>28</v>
      </c>
      <c r="E42" s="30" t="s">
        <v>27</v>
      </c>
      <c r="F42" s="30" t="s">
        <v>26</v>
      </c>
      <c r="G42" s="30" t="s">
        <v>102</v>
      </c>
      <c r="H42" s="32">
        <v>1</v>
      </c>
      <c r="I42" s="32">
        <v>0</v>
      </c>
      <c r="J42" s="32">
        <v>0</v>
      </c>
      <c r="K42" s="32">
        <v>1</v>
      </c>
      <c r="L42" s="32">
        <v>0</v>
      </c>
      <c r="M42" s="32">
        <v>2</v>
      </c>
      <c r="N42" s="32">
        <v>2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1</v>
      </c>
      <c r="W42" s="35">
        <f>SUM(H42:V42)</f>
        <v>7</v>
      </c>
      <c r="X42" s="33">
        <v>32</v>
      </c>
      <c r="Y42" s="33">
        <f>W42/X42*100</f>
        <v>21.875</v>
      </c>
      <c r="Z42" s="34" t="s">
        <v>49</v>
      </c>
    </row>
    <row r="43" spans="1:26" ht="25.5" x14ac:dyDescent="0.2">
      <c r="A43" s="29">
        <v>2</v>
      </c>
      <c r="B43" s="31" t="s">
        <v>103</v>
      </c>
      <c r="C43" s="36" t="s">
        <v>104</v>
      </c>
      <c r="D43" s="30" t="s">
        <v>28</v>
      </c>
      <c r="E43" s="30" t="s">
        <v>27</v>
      </c>
      <c r="F43" s="30" t="s">
        <v>26</v>
      </c>
      <c r="G43" s="36" t="s">
        <v>102</v>
      </c>
      <c r="H43" s="32">
        <v>0</v>
      </c>
      <c r="I43" s="32">
        <v>1</v>
      </c>
      <c r="J43" s="32">
        <v>0</v>
      </c>
      <c r="K43" s="32">
        <v>1</v>
      </c>
      <c r="L43" s="32">
        <v>0</v>
      </c>
      <c r="M43" s="32">
        <v>2</v>
      </c>
      <c r="N43" s="32">
        <v>2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1</v>
      </c>
      <c r="W43" s="35">
        <f t="shared" ref="W43:W49" si="6">SUM(H43:V43)</f>
        <v>7</v>
      </c>
      <c r="X43" s="33">
        <v>32</v>
      </c>
      <c r="Y43" s="33">
        <f t="shared" ref="Y43:Y49" si="7">W43/X43*100</f>
        <v>21.875</v>
      </c>
      <c r="Z43" s="34" t="s">
        <v>49</v>
      </c>
    </row>
    <row r="44" spans="1:26" ht="25.5" x14ac:dyDescent="0.2">
      <c r="A44" s="29">
        <v>3</v>
      </c>
      <c r="B44" s="31" t="s">
        <v>105</v>
      </c>
      <c r="C44" s="36" t="s">
        <v>106</v>
      </c>
      <c r="D44" s="30" t="s">
        <v>28</v>
      </c>
      <c r="E44" s="30" t="s">
        <v>27</v>
      </c>
      <c r="F44" s="30" t="s">
        <v>26</v>
      </c>
      <c r="G44" s="36" t="s">
        <v>107</v>
      </c>
      <c r="H44" s="32">
        <v>1</v>
      </c>
      <c r="I44" s="32">
        <v>0</v>
      </c>
      <c r="J44" s="32">
        <v>0</v>
      </c>
      <c r="K44" s="32">
        <v>1</v>
      </c>
      <c r="L44" s="32">
        <v>0</v>
      </c>
      <c r="M44" s="32">
        <v>1</v>
      </c>
      <c r="N44" s="32">
        <v>0</v>
      </c>
      <c r="O44" s="32">
        <v>0</v>
      </c>
      <c r="P44" s="32">
        <v>0.5</v>
      </c>
      <c r="Q44" s="32">
        <v>2</v>
      </c>
      <c r="R44" s="32">
        <v>0</v>
      </c>
      <c r="S44" s="32">
        <v>0</v>
      </c>
      <c r="T44" s="32">
        <v>0</v>
      </c>
      <c r="U44" s="32">
        <v>1</v>
      </c>
      <c r="V44" s="32">
        <v>0</v>
      </c>
      <c r="W44" s="35">
        <f t="shared" si="6"/>
        <v>6.5</v>
      </c>
      <c r="X44" s="33">
        <v>32</v>
      </c>
      <c r="Y44" s="33">
        <f t="shared" si="7"/>
        <v>20.3125</v>
      </c>
      <c r="Z44" s="34" t="s">
        <v>49</v>
      </c>
    </row>
    <row r="45" spans="1:26" ht="25.5" x14ac:dyDescent="0.2">
      <c r="A45" s="29">
        <v>4</v>
      </c>
      <c r="B45" s="31" t="s">
        <v>108</v>
      </c>
      <c r="C45" s="36" t="s">
        <v>109</v>
      </c>
      <c r="D45" s="30" t="s">
        <v>28</v>
      </c>
      <c r="E45" s="30" t="s">
        <v>27</v>
      </c>
      <c r="F45" s="30" t="s">
        <v>26</v>
      </c>
      <c r="G45" s="36" t="s">
        <v>107</v>
      </c>
      <c r="H45" s="32">
        <v>1</v>
      </c>
      <c r="I45" s="32">
        <v>1</v>
      </c>
      <c r="J45" s="32">
        <v>1</v>
      </c>
      <c r="K45" s="32">
        <v>1</v>
      </c>
      <c r="L45" s="32">
        <v>0</v>
      </c>
      <c r="M45" s="32">
        <v>2</v>
      </c>
      <c r="N45" s="32">
        <v>2</v>
      </c>
      <c r="O45" s="32">
        <v>0</v>
      </c>
      <c r="P45" s="32">
        <v>2</v>
      </c>
      <c r="Q45" s="32">
        <v>2</v>
      </c>
      <c r="R45" s="32">
        <v>0</v>
      </c>
      <c r="S45" s="32">
        <v>1</v>
      </c>
      <c r="T45" s="32">
        <v>1</v>
      </c>
      <c r="U45" s="32">
        <v>1</v>
      </c>
      <c r="V45" s="32">
        <v>2</v>
      </c>
      <c r="W45" s="35">
        <f t="shared" si="6"/>
        <v>17</v>
      </c>
      <c r="X45" s="33">
        <v>32</v>
      </c>
      <c r="Y45" s="33">
        <f t="shared" si="7"/>
        <v>53.125</v>
      </c>
      <c r="Z45" s="34" t="s">
        <v>48</v>
      </c>
    </row>
    <row r="46" spans="1:26" ht="38.25" x14ac:dyDescent="0.2">
      <c r="A46" s="29">
        <v>5</v>
      </c>
      <c r="B46" s="31" t="s">
        <v>110</v>
      </c>
      <c r="C46" s="36" t="s">
        <v>111</v>
      </c>
      <c r="D46" s="30" t="s">
        <v>28</v>
      </c>
      <c r="E46" s="30" t="s">
        <v>27</v>
      </c>
      <c r="F46" s="30" t="s">
        <v>26</v>
      </c>
      <c r="G46" s="36" t="s">
        <v>107</v>
      </c>
      <c r="H46" s="32">
        <v>1</v>
      </c>
      <c r="I46" s="32">
        <v>1</v>
      </c>
      <c r="J46" s="32">
        <v>1</v>
      </c>
      <c r="K46" s="32">
        <v>1</v>
      </c>
      <c r="L46" s="32">
        <v>0</v>
      </c>
      <c r="M46" s="32">
        <v>2</v>
      </c>
      <c r="N46" s="32">
        <v>2</v>
      </c>
      <c r="O46" s="32">
        <v>0</v>
      </c>
      <c r="P46" s="32">
        <v>1</v>
      </c>
      <c r="Q46" s="32">
        <v>2</v>
      </c>
      <c r="R46" s="32">
        <v>0</v>
      </c>
      <c r="S46" s="32">
        <v>1</v>
      </c>
      <c r="T46" s="32">
        <v>1</v>
      </c>
      <c r="U46" s="32">
        <v>1</v>
      </c>
      <c r="V46" s="32">
        <v>2</v>
      </c>
      <c r="W46" s="35">
        <f t="shared" si="6"/>
        <v>16</v>
      </c>
      <c r="X46" s="33">
        <v>32</v>
      </c>
      <c r="Y46" s="33">
        <f t="shared" si="7"/>
        <v>50</v>
      </c>
      <c r="Z46" s="34" t="s">
        <v>48</v>
      </c>
    </row>
    <row r="47" spans="1:26" ht="38.25" x14ac:dyDescent="0.2">
      <c r="A47" s="29">
        <v>6</v>
      </c>
      <c r="B47" s="31" t="s">
        <v>112</v>
      </c>
      <c r="C47" s="36" t="s">
        <v>113</v>
      </c>
      <c r="D47" s="30" t="s">
        <v>28</v>
      </c>
      <c r="E47" s="30" t="s">
        <v>27</v>
      </c>
      <c r="F47" s="30" t="s">
        <v>26</v>
      </c>
      <c r="G47" s="36" t="s">
        <v>107</v>
      </c>
      <c r="H47" s="32">
        <v>1</v>
      </c>
      <c r="I47" s="32">
        <v>1</v>
      </c>
      <c r="J47" s="32">
        <v>1</v>
      </c>
      <c r="K47" s="32">
        <v>1</v>
      </c>
      <c r="L47" s="32">
        <v>0</v>
      </c>
      <c r="M47" s="32">
        <v>3</v>
      </c>
      <c r="N47" s="32">
        <v>0</v>
      </c>
      <c r="O47" s="32">
        <v>0</v>
      </c>
      <c r="P47" s="32">
        <v>0</v>
      </c>
      <c r="Q47" s="32">
        <v>1</v>
      </c>
      <c r="R47" s="32">
        <v>2</v>
      </c>
      <c r="S47" s="32">
        <v>2</v>
      </c>
      <c r="T47" s="32">
        <v>0</v>
      </c>
      <c r="U47" s="32">
        <v>0</v>
      </c>
      <c r="V47" s="32">
        <v>2</v>
      </c>
      <c r="W47" s="35">
        <f t="shared" si="6"/>
        <v>14</v>
      </c>
      <c r="X47" s="33">
        <v>32</v>
      </c>
      <c r="Y47" s="33">
        <f t="shared" si="7"/>
        <v>43.75</v>
      </c>
      <c r="Z47" s="34" t="s">
        <v>49</v>
      </c>
    </row>
    <row r="48" spans="1:26" ht="25.5" x14ac:dyDescent="0.2">
      <c r="A48" s="29">
        <v>7</v>
      </c>
      <c r="B48" s="31" t="s">
        <v>114</v>
      </c>
      <c r="C48" s="36" t="s">
        <v>115</v>
      </c>
      <c r="D48" s="30" t="s">
        <v>28</v>
      </c>
      <c r="E48" s="30" t="s">
        <v>27</v>
      </c>
      <c r="F48" s="30" t="s">
        <v>26</v>
      </c>
      <c r="G48" s="36" t="s">
        <v>107</v>
      </c>
      <c r="H48" s="32">
        <v>1</v>
      </c>
      <c r="I48" s="32">
        <v>1</v>
      </c>
      <c r="J48" s="32">
        <v>1</v>
      </c>
      <c r="K48" s="32">
        <v>1</v>
      </c>
      <c r="L48" s="32">
        <v>0</v>
      </c>
      <c r="M48" s="32">
        <v>2</v>
      </c>
      <c r="N48" s="32">
        <v>0</v>
      </c>
      <c r="O48" s="32">
        <v>0</v>
      </c>
      <c r="P48" s="32">
        <v>1</v>
      </c>
      <c r="Q48" s="32">
        <v>2</v>
      </c>
      <c r="R48" s="32">
        <v>2</v>
      </c>
      <c r="S48" s="32">
        <v>2</v>
      </c>
      <c r="T48" s="32">
        <v>0</v>
      </c>
      <c r="U48" s="32">
        <v>0</v>
      </c>
      <c r="V48" s="32">
        <v>2</v>
      </c>
      <c r="W48" s="35">
        <f t="shared" si="6"/>
        <v>15</v>
      </c>
      <c r="X48" s="33">
        <v>32</v>
      </c>
      <c r="Y48" s="33">
        <f t="shared" si="7"/>
        <v>46.875</v>
      </c>
      <c r="Z48" s="34" t="s">
        <v>49</v>
      </c>
    </row>
    <row r="49" spans="1:26" ht="38.25" x14ac:dyDescent="0.2">
      <c r="A49" s="29">
        <v>8</v>
      </c>
      <c r="B49" s="31" t="s">
        <v>116</v>
      </c>
      <c r="C49" s="36" t="s">
        <v>117</v>
      </c>
      <c r="D49" s="30" t="s">
        <v>28</v>
      </c>
      <c r="E49" s="30" t="s">
        <v>27</v>
      </c>
      <c r="F49" s="30" t="s">
        <v>26</v>
      </c>
      <c r="G49" s="36" t="s">
        <v>107</v>
      </c>
      <c r="H49" s="32">
        <v>1</v>
      </c>
      <c r="I49" s="32">
        <v>1</v>
      </c>
      <c r="J49" s="32">
        <v>1</v>
      </c>
      <c r="K49" s="32">
        <v>1</v>
      </c>
      <c r="L49" s="32">
        <v>0</v>
      </c>
      <c r="M49" s="32">
        <v>2</v>
      </c>
      <c r="N49" s="32">
        <v>0</v>
      </c>
      <c r="O49" s="32">
        <v>0</v>
      </c>
      <c r="P49" s="32">
        <v>0</v>
      </c>
      <c r="Q49" s="32">
        <v>1</v>
      </c>
      <c r="R49" s="32">
        <v>2</v>
      </c>
      <c r="S49" s="32">
        <v>2</v>
      </c>
      <c r="T49" s="32">
        <v>0</v>
      </c>
      <c r="U49" s="32">
        <v>0</v>
      </c>
      <c r="V49" s="32">
        <v>2</v>
      </c>
      <c r="W49" s="35">
        <f t="shared" si="6"/>
        <v>13</v>
      </c>
      <c r="X49" s="33">
        <v>32</v>
      </c>
      <c r="Y49" s="33">
        <f t="shared" si="7"/>
        <v>40.625</v>
      </c>
      <c r="Z49" s="34" t="s">
        <v>49</v>
      </c>
    </row>
    <row r="50" spans="1:26" ht="25.5" x14ac:dyDescent="0.2">
      <c r="A50" s="32">
        <v>1</v>
      </c>
      <c r="B50" s="31" t="s">
        <v>118</v>
      </c>
      <c r="C50" s="30" t="s">
        <v>119</v>
      </c>
      <c r="D50" s="30" t="s">
        <v>28</v>
      </c>
      <c r="E50" s="30" t="s">
        <v>27</v>
      </c>
      <c r="F50" s="30" t="s">
        <v>26</v>
      </c>
      <c r="G50" s="30" t="s">
        <v>120</v>
      </c>
      <c r="H50" s="32">
        <v>0</v>
      </c>
      <c r="I50" s="32">
        <v>1</v>
      </c>
      <c r="J50" s="32">
        <v>0.5</v>
      </c>
      <c r="K50" s="32">
        <v>1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10</v>
      </c>
      <c r="T50" s="32">
        <v>0</v>
      </c>
      <c r="U50" s="32">
        <v>0</v>
      </c>
      <c r="V50" s="32">
        <v>0</v>
      </c>
      <c r="W50" s="35">
        <f>SUM(H50:V50)</f>
        <v>12.5</v>
      </c>
      <c r="X50" s="33">
        <v>59</v>
      </c>
      <c r="Y50" s="33">
        <f>W50/X50*100</f>
        <v>21.1864406779661</v>
      </c>
      <c r="Z50" s="34" t="s">
        <v>49</v>
      </c>
    </row>
    <row r="51" spans="1:26" ht="38.25" x14ac:dyDescent="0.2">
      <c r="A51" s="29">
        <v>2</v>
      </c>
      <c r="B51" s="31" t="s">
        <v>121</v>
      </c>
      <c r="C51" s="36" t="s">
        <v>122</v>
      </c>
      <c r="D51" s="30" t="s">
        <v>28</v>
      </c>
      <c r="E51" s="30" t="s">
        <v>27</v>
      </c>
      <c r="F51" s="30" t="s">
        <v>26</v>
      </c>
      <c r="G51" s="30" t="s">
        <v>120</v>
      </c>
      <c r="H51" s="32">
        <v>0</v>
      </c>
      <c r="I51" s="32">
        <v>0</v>
      </c>
      <c r="J51" s="32">
        <v>0.5</v>
      </c>
      <c r="K51" s="32">
        <v>1</v>
      </c>
      <c r="L51" s="32">
        <v>3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</v>
      </c>
      <c r="S51" s="32">
        <v>6</v>
      </c>
      <c r="T51" s="32">
        <v>2</v>
      </c>
      <c r="U51" s="32">
        <v>4</v>
      </c>
      <c r="V51" s="32">
        <v>0</v>
      </c>
      <c r="W51" s="35">
        <f t="shared" ref="W51:W56" si="8">SUM(H51:V51)</f>
        <v>17.5</v>
      </c>
      <c r="X51" s="33">
        <v>59</v>
      </c>
      <c r="Y51" s="33">
        <f t="shared" ref="Y51:Y56" si="9">W51/X51*100</f>
        <v>29.66101694915254</v>
      </c>
      <c r="Z51" s="34" t="s">
        <v>49</v>
      </c>
    </row>
    <row r="52" spans="1:26" ht="38.25" x14ac:dyDescent="0.2">
      <c r="A52" s="29">
        <v>3</v>
      </c>
      <c r="B52" s="31" t="s">
        <v>123</v>
      </c>
      <c r="C52" s="36" t="s">
        <v>124</v>
      </c>
      <c r="D52" s="30" t="s">
        <v>28</v>
      </c>
      <c r="E52" s="30" t="s">
        <v>27</v>
      </c>
      <c r="F52" s="30" t="s">
        <v>26</v>
      </c>
      <c r="G52" s="30" t="s">
        <v>120</v>
      </c>
      <c r="H52" s="32">
        <v>0</v>
      </c>
      <c r="I52" s="32">
        <v>0</v>
      </c>
      <c r="J52" s="32">
        <v>0.5</v>
      </c>
      <c r="K52" s="32">
        <v>1</v>
      </c>
      <c r="L52" s="32">
        <v>3</v>
      </c>
      <c r="M52" s="32">
        <v>0</v>
      </c>
      <c r="N52" s="32">
        <v>0</v>
      </c>
      <c r="O52" s="32">
        <v>0</v>
      </c>
      <c r="P52" s="32">
        <v>0</v>
      </c>
      <c r="Q52" s="32">
        <v>1</v>
      </c>
      <c r="R52" s="32">
        <v>1</v>
      </c>
      <c r="S52" s="32">
        <v>5</v>
      </c>
      <c r="T52" s="32">
        <v>1</v>
      </c>
      <c r="U52" s="32">
        <v>5</v>
      </c>
      <c r="V52" s="32">
        <v>0</v>
      </c>
      <c r="W52" s="35">
        <f t="shared" si="8"/>
        <v>17.5</v>
      </c>
      <c r="X52" s="33">
        <v>59</v>
      </c>
      <c r="Y52" s="33">
        <f t="shared" si="9"/>
        <v>29.66101694915254</v>
      </c>
      <c r="Z52" s="34" t="s">
        <v>49</v>
      </c>
    </row>
    <row r="53" spans="1:26" ht="25.5" x14ac:dyDescent="0.2">
      <c r="A53" s="29">
        <v>4</v>
      </c>
      <c r="B53" s="31" t="s">
        <v>125</v>
      </c>
      <c r="C53" s="36" t="s">
        <v>126</v>
      </c>
      <c r="D53" s="30" t="s">
        <v>28</v>
      </c>
      <c r="E53" s="30" t="s">
        <v>27</v>
      </c>
      <c r="F53" s="30" t="s">
        <v>26</v>
      </c>
      <c r="G53" s="36" t="s">
        <v>127</v>
      </c>
      <c r="H53" s="32">
        <v>0</v>
      </c>
      <c r="I53" s="32">
        <v>0</v>
      </c>
      <c r="J53" s="32">
        <v>0.5</v>
      </c>
      <c r="K53" s="32">
        <v>1</v>
      </c>
      <c r="L53" s="32">
        <v>3</v>
      </c>
      <c r="M53" s="32">
        <v>0</v>
      </c>
      <c r="N53" s="32">
        <v>0</v>
      </c>
      <c r="O53" s="32">
        <v>1</v>
      </c>
      <c r="P53" s="32">
        <v>0</v>
      </c>
      <c r="Q53" s="32">
        <v>0</v>
      </c>
      <c r="R53" s="32">
        <v>2</v>
      </c>
      <c r="S53" s="32">
        <v>5</v>
      </c>
      <c r="T53" s="32">
        <v>1</v>
      </c>
      <c r="U53" s="32">
        <v>7</v>
      </c>
      <c r="V53" s="32">
        <v>0</v>
      </c>
      <c r="W53" s="35">
        <f t="shared" si="8"/>
        <v>20.5</v>
      </c>
      <c r="X53" s="33">
        <v>59</v>
      </c>
      <c r="Y53" s="33">
        <f t="shared" si="9"/>
        <v>34.745762711864408</v>
      </c>
      <c r="Z53" s="34" t="s">
        <v>49</v>
      </c>
    </row>
    <row r="54" spans="1:26" ht="25.5" x14ac:dyDescent="0.2">
      <c r="A54" s="29">
        <v>5</v>
      </c>
      <c r="B54" s="31" t="s">
        <v>128</v>
      </c>
      <c r="C54" s="36" t="s">
        <v>129</v>
      </c>
      <c r="D54" s="30" t="s">
        <v>28</v>
      </c>
      <c r="E54" s="30" t="s">
        <v>27</v>
      </c>
      <c r="F54" s="30" t="s">
        <v>26</v>
      </c>
      <c r="G54" s="36" t="s">
        <v>127</v>
      </c>
      <c r="H54" s="32">
        <v>0</v>
      </c>
      <c r="I54" s="32">
        <v>0</v>
      </c>
      <c r="J54" s="32">
        <v>0.5</v>
      </c>
      <c r="K54" s="32">
        <v>1</v>
      </c>
      <c r="L54" s="32">
        <v>0</v>
      </c>
      <c r="M54" s="32">
        <v>0</v>
      </c>
      <c r="N54" s="32">
        <v>0</v>
      </c>
      <c r="O54" s="32">
        <v>1</v>
      </c>
      <c r="P54" s="32">
        <v>0</v>
      </c>
      <c r="Q54" s="32">
        <v>0</v>
      </c>
      <c r="R54" s="32">
        <v>2</v>
      </c>
      <c r="S54" s="32">
        <v>4</v>
      </c>
      <c r="T54" s="32">
        <v>2</v>
      </c>
      <c r="U54" s="32">
        <v>3</v>
      </c>
      <c r="V54" s="32">
        <v>0</v>
      </c>
      <c r="W54" s="35">
        <f t="shared" si="8"/>
        <v>13.5</v>
      </c>
      <c r="X54" s="33">
        <v>59</v>
      </c>
      <c r="Y54" s="33">
        <f t="shared" si="9"/>
        <v>22.881355932203391</v>
      </c>
      <c r="Z54" s="34" t="s">
        <v>49</v>
      </c>
    </row>
    <row r="55" spans="1:26" ht="25.5" x14ac:dyDescent="0.2">
      <c r="A55" s="29">
        <v>6</v>
      </c>
      <c r="B55" s="31" t="s">
        <v>130</v>
      </c>
      <c r="C55" s="36" t="s">
        <v>131</v>
      </c>
      <c r="D55" s="30" t="s">
        <v>28</v>
      </c>
      <c r="E55" s="30" t="s">
        <v>27</v>
      </c>
      <c r="F55" s="30" t="s">
        <v>26</v>
      </c>
      <c r="G55" s="36" t="s">
        <v>127</v>
      </c>
      <c r="H55" s="32">
        <v>0</v>
      </c>
      <c r="I55" s="32">
        <v>0</v>
      </c>
      <c r="J55" s="32">
        <v>1</v>
      </c>
      <c r="K55" s="32">
        <v>1</v>
      </c>
      <c r="L55" s="32">
        <v>0</v>
      </c>
      <c r="M55" s="32">
        <v>0</v>
      </c>
      <c r="N55" s="32">
        <v>0</v>
      </c>
      <c r="O55" s="32">
        <v>1</v>
      </c>
      <c r="P55" s="32">
        <v>0</v>
      </c>
      <c r="Q55" s="32">
        <v>0</v>
      </c>
      <c r="R55" s="32">
        <v>2</v>
      </c>
      <c r="S55" s="32">
        <v>4</v>
      </c>
      <c r="T55" s="32">
        <v>3</v>
      </c>
      <c r="U55" s="32">
        <v>4</v>
      </c>
      <c r="V55" s="32">
        <v>0</v>
      </c>
      <c r="W55" s="35">
        <f t="shared" si="8"/>
        <v>16</v>
      </c>
      <c r="X55" s="33">
        <v>59</v>
      </c>
      <c r="Y55" s="33">
        <f t="shared" si="9"/>
        <v>27.118644067796609</v>
      </c>
      <c r="Z55" s="34" t="s">
        <v>49</v>
      </c>
    </row>
    <row r="56" spans="1:26" ht="25.5" x14ac:dyDescent="0.2">
      <c r="A56" s="29">
        <v>7</v>
      </c>
      <c r="B56" s="31" t="s">
        <v>132</v>
      </c>
      <c r="C56" s="36" t="s">
        <v>133</v>
      </c>
      <c r="D56" s="30" t="s">
        <v>28</v>
      </c>
      <c r="E56" s="30" t="s">
        <v>27</v>
      </c>
      <c r="F56" s="30" t="s">
        <v>26</v>
      </c>
      <c r="G56" s="36" t="s">
        <v>127</v>
      </c>
      <c r="H56" s="32">
        <v>0</v>
      </c>
      <c r="I56" s="32">
        <v>0</v>
      </c>
      <c r="J56" s="32">
        <v>1</v>
      </c>
      <c r="K56" s="32">
        <v>0.5</v>
      </c>
      <c r="L56" s="32">
        <v>0</v>
      </c>
      <c r="M56" s="32">
        <v>0</v>
      </c>
      <c r="N56" s="32">
        <v>0</v>
      </c>
      <c r="O56" s="32">
        <v>1</v>
      </c>
      <c r="P56" s="32">
        <v>0</v>
      </c>
      <c r="Q56" s="32">
        <v>0</v>
      </c>
      <c r="R56" s="32">
        <v>2</v>
      </c>
      <c r="S56" s="32">
        <v>5</v>
      </c>
      <c r="T56" s="32">
        <v>3</v>
      </c>
      <c r="U56" s="32">
        <v>7</v>
      </c>
      <c r="V56" s="32">
        <v>0</v>
      </c>
      <c r="W56" s="35">
        <f t="shared" si="8"/>
        <v>19.5</v>
      </c>
      <c r="X56" s="33">
        <v>59</v>
      </c>
      <c r="Y56" s="33">
        <f t="shared" si="9"/>
        <v>33.050847457627121</v>
      </c>
      <c r="Z56" s="34" t="s">
        <v>49</v>
      </c>
    </row>
    <row r="57" spans="1:26" ht="38.25" x14ac:dyDescent="0.2">
      <c r="A57" s="32">
        <v>1</v>
      </c>
      <c r="B57" s="31" t="s">
        <v>134</v>
      </c>
      <c r="C57" s="30" t="s">
        <v>135</v>
      </c>
      <c r="D57" s="30" t="s">
        <v>28</v>
      </c>
      <c r="E57" s="30" t="s">
        <v>27</v>
      </c>
      <c r="F57" s="30" t="s">
        <v>26</v>
      </c>
      <c r="G57" s="30">
        <v>10</v>
      </c>
      <c r="H57" s="32">
        <v>0</v>
      </c>
      <c r="I57" s="32">
        <v>0</v>
      </c>
      <c r="J57" s="32">
        <v>1.5</v>
      </c>
      <c r="K57" s="32">
        <v>0</v>
      </c>
      <c r="L57" s="32">
        <v>0</v>
      </c>
      <c r="M57" s="32">
        <v>0</v>
      </c>
      <c r="N57" s="32">
        <v>1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1</v>
      </c>
      <c r="V57" s="32">
        <v>0</v>
      </c>
      <c r="W57" s="35">
        <f>SUM(H57:V57)</f>
        <v>3.5</v>
      </c>
      <c r="X57" s="33">
        <v>47</v>
      </c>
      <c r="Y57" s="33">
        <f>W57/X57*100</f>
        <v>7.4468085106382977</v>
      </c>
      <c r="Z57" s="34" t="s">
        <v>49</v>
      </c>
    </row>
    <row r="58" spans="1:26" ht="25.5" x14ac:dyDescent="0.2">
      <c r="A58" s="29">
        <v>2</v>
      </c>
      <c r="B58" s="31" t="s">
        <v>136</v>
      </c>
      <c r="C58" s="36" t="s">
        <v>137</v>
      </c>
      <c r="D58" s="30" t="s">
        <v>28</v>
      </c>
      <c r="E58" s="30" t="s">
        <v>27</v>
      </c>
      <c r="F58" s="30" t="s">
        <v>26</v>
      </c>
      <c r="G58" s="30">
        <v>10</v>
      </c>
      <c r="H58" s="32">
        <v>0</v>
      </c>
      <c r="I58" s="32">
        <v>0</v>
      </c>
      <c r="J58" s="32">
        <v>1.5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5">
        <f t="shared" ref="W58:W61" si="10">SUM(H58:V58)</f>
        <v>2.5</v>
      </c>
      <c r="X58" s="33">
        <v>47</v>
      </c>
      <c r="Y58" s="33">
        <f t="shared" ref="Y58:Y61" si="11">W58/X58*100</f>
        <v>5.3191489361702127</v>
      </c>
      <c r="Z58" s="34" t="s">
        <v>49</v>
      </c>
    </row>
    <row r="59" spans="1:26" ht="25.5" x14ac:dyDescent="0.2">
      <c r="A59" s="29">
        <v>3</v>
      </c>
      <c r="B59" s="31" t="s">
        <v>138</v>
      </c>
      <c r="C59" s="36" t="s">
        <v>139</v>
      </c>
      <c r="D59" s="30" t="s">
        <v>28</v>
      </c>
      <c r="E59" s="30" t="s">
        <v>27</v>
      </c>
      <c r="F59" s="30" t="s">
        <v>26</v>
      </c>
      <c r="G59" s="30">
        <v>10</v>
      </c>
      <c r="H59" s="32">
        <v>0</v>
      </c>
      <c r="I59" s="32">
        <v>0</v>
      </c>
      <c r="J59" s="32">
        <v>1.5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1</v>
      </c>
      <c r="W59" s="35">
        <f t="shared" si="10"/>
        <v>3.5</v>
      </c>
      <c r="X59" s="33">
        <v>47</v>
      </c>
      <c r="Y59" s="33">
        <f t="shared" si="11"/>
        <v>7.4468085106382977</v>
      </c>
      <c r="Z59" s="34" t="s">
        <v>49</v>
      </c>
    </row>
    <row r="60" spans="1:26" ht="25.5" x14ac:dyDescent="0.2">
      <c r="A60" s="29">
        <v>4</v>
      </c>
      <c r="B60" s="31" t="s">
        <v>140</v>
      </c>
      <c r="C60" s="36" t="s">
        <v>141</v>
      </c>
      <c r="D60" s="30" t="s">
        <v>28</v>
      </c>
      <c r="E60" s="30" t="s">
        <v>27</v>
      </c>
      <c r="F60" s="30" t="s">
        <v>26</v>
      </c>
      <c r="G60" s="30">
        <v>10</v>
      </c>
      <c r="H60" s="32">
        <v>0</v>
      </c>
      <c r="I60" s="32">
        <v>0</v>
      </c>
      <c r="J60" s="32">
        <v>3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5">
        <f t="shared" si="10"/>
        <v>3</v>
      </c>
      <c r="X60" s="33">
        <v>47</v>
      </c>
      <c r="Y60" s="33">
        <f t="shared" si="11"/>
        <v>6.3829787234042552</v>
      </c>
      <c r="Z60" s="34" t="s">
        <v>49</v>
      </c>
    </row>
    <row r="61" spans="1:26" ht="25.5" x14ac:dyDescent="0.2">
      <c r="A61" s="29">
        <v>5</v>
      </c>
      <c r="B61" s="31" t="s">
        <v>142</v>
      </c>
      <c r="C61" s="36" t="s">
        <v>143</v>
      </c>
      <c r="D61" s="30" t="s">
        <v>28</v>
      </c>
      <c r="E61" s="30" t="s">
        <v>27</v>
      </c>
      <c r="F61" s="30" t="s">
        <v>26</v>
      </c>
      <c r="G61" s="30">
        <v>10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2</v>
      </c>
      <c r="O61" s="32">
        <v>0</v>
      </c>
      <c r="P61" s="32">
        <v>0</v>
      </c>
      <c r="Q61" s="32">
        <v>4</v>
      </c>
      <c r="R61" s="32">
        <v>0</v>
      </c>
      <c r="S61" s="32">
        <v>0</v>
      </c>
      <c r="T61" s="32">
        <v>0</v>
      </c>
      <c r="U61" s="32">
        <v>0</v>
      </c>
      <c r="V61" s="32">
        <v>2</v>
      </c>
      <c r="W61" s="35">
        <f t="shared" si="10"/>
        <v>8</v>
      </c>
      <c r="X61" s="33">
        <v>47</v>
      </c>
      <c r="Y61" s="33">
        <f t="shared" si="11"/>
        <v>17.021276595744681</v>
      </c>
      <c r="Z61" s="34" t="s">
        <v>49</v>
      </c>
    </row>
    <row r="62" spans="1:26" ht="25.5" x14ac:dyDescent="0.2">
      <c r="A62" s="40">
        <v>1</v>
      </c>
      <c r="B62" s="39" t="s">
        <v>144</v>
      </c>
      <c r="C62" s="43" t="s">
        <v>145</v>
      </c>
      <c r="D62" s="43" t="s">
        <v>28</v>
      </c>
      <c r="E62" s="43" t="s">
        <v>27</v>
      </c>
      <c r="F62" s="43" t="s">
        <v>26</v>
      </c>
      <c r="G62" s="43" t="s">
        <v>146</v>
      </c>
      <c r="H62" s="40">
        <v>0</v>
      </c>
      <c r="I62" s="40">
        <v>1</v>
      </c>
      <c r="J62" s="40">
        <v>1.5</v>
      </c>
      <c r="K62" s="40">
        <v>1</v>
      </c>
      <c r="L62" s="40">
        <v>0</v>
      </c>
      <c r="M62" s="40">
        <v>1</v>
      </c>
      <c r="N62" s="40">
        <v>4</v>
      </c>
      <c r="O62" s="40">
        <v>0</v>
      </c>
      <c r="P62" s="40">
        <v>0</v>
      </c>
      <c r="Q62" s="40">
        <v>1</v>
      </c>
      <c r="R62" s="40">
        <v>0</v>
      </c>
      <c r="S62" s="40">
        <v>3</v>
      </c>
      <c r="T62" s="40">
        <v>0</v>
      </c>
      <c r="U62" s="40">
        <v>0</v>
      </c>
      <c r="V62" s="40">
        <v>0</v>
      </c>
      <c r="W62" s="45">
        <v>12.5</v>
      </c>
      <c r="X62" s="41">
        <v>47</v>
      </c>
      <c r="Y62" s="41">
        <v>26.595744680851062</v>
      </c>
      <c r="Z62" s="42" t="s">
        <v>49</v>
      </c>
    </row>
    <row r="63" spans="1:26" ht="25.5" x14ac:dyDescent="0.2">
      <c r="A63" s="38">
        <v>2</v>
      </c>
      <c r="B63" s="39" t="s">
        <v>147</v>
      </c>
      <c r="C63" s="44" t="s">
        <v>148</v>
      </c>
      <c r="D63" s="43" t="s">
        <v>28</v>
      </c>
      <c r="E63" s="43" t="s">
        <v>27</v>
      </c>
      <c r="F63" s="43" t="s">
        <v>26</v>
      </c>
      <c r="G63" s="43" t="s">
        <v>146</v>
      </c>
      <c r="H63" s="40">
        <v>1</v>
      </c>
      <c r="I63" s="40">
        <v>1</v>
      </c>
      <c r="J63" s="40">
        <v>2</v>
      </c>
      <c r="K63" s="40">
        <v>0</v>
      </c>
      <c r="L63" s="40">
        <v>1</v>
      </c>
      <c r="M63" s="40">
        <v>0</v>
      </c>
      <c r="N63" s="40">
        <v>4</v>
      </c>
      <c r="O63" s="40">
        <v>1</v>
      </c>
      <c r="P63" s="40">
        <v>4</v>
      </c>
      <c r="Q63" s="40">
        <v>3</v>
      </c>
      <c r="R63" s="40">
        <v>1</v>
      </c>
      <c r="S63" s="40">
        <v>7</v>
      </c>
      <c r="T63" s="40">
        <v>2</v>
      </c>
      <c r="U63" s="40">
        <v>4</v>
      </c>
      <c r="V63" s="40">
        <v>2</v>
      </c>
      <c r="W63" s="45">
        <v>33</v>
      </c>
      <c r="X63" s="41">
        <v>47</v>
      </c>
      <c r="Y63" s="41">
        <v>70.212765957446805</v>
      </c>
      <c r="Z63" s="42" t="s">
        <v>48</v>
      </c>
    </row>
    <row r="64" spans="1:26" ht="38.25" x14ac:dyDescent="0.2">
      <c r="A64" s="38">
        <v>3</v>
      </c>
      <c r="B64" s="39" t="s">
        <v>149</v>
      </c>
      <c r="C64" s="44" t="s">
        <v>150</v>
      </c>
      <c r="D64" s="43" t="s">
        <v>28</v>
      </c>
      <c r="E64" s="43" t="s">
        <v>27</v>
      </c>
      <c r="F64" s="43" t="s">
        <v>26</v>
      </c>
      <c r="G64" s="43" t="s">
        <v>146</v>
      </c>
      <c r="H64" s="40">
        <v>0</v>
      </c>
      <c r="I64" s="40">
        <v>1</v>
      </c>
      <c r="J64" s="40">
        <v>0</v>
      </c>
      <c r="K64" s="40">
        <v>1</v>
      </c>
      <c r="L64" s="40">
        <v>0</v>
      </c>
      <c r="M64" s="40">
        <v>1</v>
      </c>
      <c r="N64" s="40">
        <v>4</v>
      </c>
      <c r="O64" s="40">
        <v>1</v>
      </c>
      <c r="P64" s="40">
        <v>2</v>
      </c>
      <c r="Q64" s="40">
        <v>4</v>
      </c>
      <c r="R64" s="40">
        <v>1</v>
      </c>
      <c r="S64" s="40">
        <v>9</v>
      </c>
      <c r="T64" s="40">
        <v>0</v>
      </c>
      <c r="U64" s="40">
        <v>1</v>
      </c>
      <c r="V64" s="40">
        <v>2</v>
      </c>
      <c r="W64" s="45">
        <v>27</v>
      </c>
      <c r="X64" s="41">
        <v>47</v>
      </c>
      <c r="Y64" s="41">
        <v>57.446808510638306</v>
      </c>
      <c r="Z64" s="42" t="s">
        <v>49</v>
      </c>
    </row>
    <row r="65" spans="1:26" ht="38.25" x14ac:dyDescent="0.2">
      <c r="A65" s="38">
        <v>4</v>
      </c>
      <c r="B65" s="39" t="s">
        <v>151</v>
      </c>
      <c r="C65" s="44" t="s">
        <v>152</v>
      </c>
      <c r="D65" s="43" t="s">
        <v>28</v>
      </c>
      <c r="E65" s="43" t="s">
        <v>27</v>
      </c>
      <c r="F65" s="43" t="s">
        <v>26</v>
      </c>
      <c r="G65" s="43" t="s">
        <v>146</v>
      </c>
      <c r="H65" s="40">
        <v>0</v>
      </c>
      <c r="I65" s="40">
        <v>1</v>
      </c>
      <c r="J65" s="40">
        <v>0</v>
      </c>
      <c r="K65" s="40">
        <v>1</v>
      </c>
      <c r="L65" s="40">
        <v>0</v>
      </c>
      <c r="M65" s="40">
        <v>1</v>
      </c>
      <c r="N65" s="40">
        <v>4</v>
      </c>
      <c r="O65" s="40">
        <v>1</v>
      </c>
      <c r="P65" s="40">
        <v>0</v>
      </c>
      <c r="Q65" s="40">
        <v>4</v>
      </c>
      <c r="R65" s="40">
        <v>0</v>
      </c>
      <c r="S65" s="40">
        <v>0</v>
      </c>
      <c r="T65" s="40">
        <v>0</v>
      </c>
      <c r="U65" s="40">
        <v>0</v>
      </c>
      <c r="V65" s="40">
        <v>2</v>
      </c>
      <c r="W65" s="45">
        <v>14</v>
      </c>
      <c r="X65" s="41">
        <v>47</v>
      </c>
      <c r="Y65" s="41">
        <v>29.787234042553191</v>
      </c>
      <c r="Z65" s="42" t="s">
        <v>49</v>
      </c>
    </row>
    <row r="66" spans="1:26" ht="25.5" x14ac:dyDescent="0.2">
      <c r="A66" s="38">
        <v>5</v>
      </c>
      <c r="B66" s="39" t="s">
        <v>153</v>
      </c>
      <c r="C66" s="44" t="s">
        <v>154</v>
      </c>
      <c r="D66" s="43" t="s">
        <v>28</v>
      </c>
      <c r="E66" s="43" t="s">
        <v>27</v>
      </c>
      <c r="F66" s="43" t="s">
        <v>26</v>
      </c>
      <c r="G66" s="43" t="s">
        <v>146</v>
      </c>
      <c r="H66" s="40">
        <v>0</v>
      </c>
      <c r="I66" s="40">
        <v>1</v>
      </c>
      <c r="J66" s="40">
        <v>0</v>
      </c>
      <c r="K66" s="40">
        <v>1</v>
      </c>
      <c r="L66" s="40">
        <v>1</v>
      </c>
      <c r="M66" s="40">
        <v>1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2</v>
      </c>
      <c r="W66" s="45">
        <v>6</v>
      </c>
      <c r="X66" s="41">
        <v>47</v>
      </c>
      <c r="Y66" s="41">
        <v>12.76595744680851</v>
      </c>
      <c r="Z66" s="42" t="s">
        <v>49</v>
      </c>
    </row>
    <row r="67" spans="1:26" ht="25.5" x14ac:dyDescent="0.2">
      <c r="A67" s="38">
        <v>6</v>
      </c>
      <c r="B67" s="39" t="s">
        <v>155</v>
      </c>
      <c r="C67" s="44" t="s">
        <v>156</v>
      </c>
      <c r="D67" s="43" t="s">
        <v>28</v>
      </c>
      <c r="E67" s="43" t="s">
        <v>27</v>
      </c>
      <c r="F67" s="43" t="s">
        <v>26</v>
      </c>
      <c r="G67" s="43" t="s">
        <v>146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1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5">
        <v>1</v>
      </c>
      <c r="X67" s="41">
        <v>47</v>
      </c>
      <c r="Y67" s="41">
        <v>2.1276595744680851</v>
      </c>
      <c r="Z67" s="42" t="s">
        <v>49</v>
      </c>
    </row>
  </sheetData>
  <mergeCells count="10">
    <mergeCell ref="A13:O13"/>
    <mergeCell ref="A9:K9"/>
    <mergeCell ref="A3:O3"/>
    <mergeCell ref="A5:O5"/>
    <mergeCell ref="A6:O6"/>
    <mergeCell ref="A7:O7"/>
    <mergeCell ref="A11:O11"/>
    <mergeCell ref="A12:O12"/>
    <mergeCell ref="A8:U8"/>
    <mergeCell ref="A10:U10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2018-09-24T11:53:27Z</cp:lastPrinted>
  <dcterms:created xsi:type="dcterms:W3CDTF">2017-09-13T09:18:13Z</dcterms:created>
  <dcterms:modified xsi:type="dcterms:W3CDTF">2018-09-26T04:52:34Z</dcterms:modified>
</cp:coreProperties>
</file>