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250" windowHeight="9720" activeTab="2"/>
  </bookViews>
  <sheets>
    <sheet name="5 класс" sheetId="1" r:id="rId1"/>
    <sheet name="6 класс" sheetId="8" r:id="rId2"/>
    <sheet name="7 класс" sheetId="9" r:id="rId3"/>
    <sheet name="8 класс" sheetId="10" r:id="rId4"/>
    <sheet name="9 класс" sheetId="7" r:id="rId5"/>
    <sheet name="10 класс" sheetId="11" r:id="rId6"/>
    <sheet name="11 класс" sheetId="12" r:id="rId7"/>
  </sheets>
  <calcPr calcId="144525"/>
</workbook>
</file>

<file path=xl/calcChain.xml><?xml version="1.0" encoding="utf-8"?>
<calcChain xmlns="http://schemas.openxmlformats.org/spreadsheetml/2006/main">
  <c r="Y21" i="12" l="1"/>
  <c r="W21" i="12"/>
  <c r="W20" i="12"/>
  <c r="Y20" i="12" s="1"/>
  <c r="Y19" i="12"/>
  <c r="W19" i="12"/>
  <c r="W18" i="12"/>
  <c r="Y18" i="12" s="1"/>
  <c r="Y17" i="12"/>
  <c r="W17" i="12"/>
  <c r="W16" i="12"/>
  <c r="Y16" i="12" s="1"/>
  <c r="Y20" i="11" l="1"/>
  <c r="W20" i="11"/>
  <c r="W19" i="11"/>
  <c r="Y19" i="11" s="1"/>
  <c r="Y18" i="11"/>
  <c r="W18" i="11"/>
  <c r="W17" i="11"/>
  <c r="Y17" i="11" s="1"/>
  <c r="Y16" i="11"/>
  <c r="W16" i="11"/>
  <c r="W23" i="10" l="1"/>
  <c r="Y23" i="10" s="1"/>
  <c r="Y22" i="10"/>
  <c r="W22" i="10"/>
  <c r="W21" i="10"/>
  <c r="Y21" i="10" s="1"/>
  <c r="Y20" i="10"/>
  <c r="W20" i="10"/>
  <c r="W19" i="10"/>
  <c r="Y19" i="10" s="1"/>
  <c r="Y18" i="10"/>
  <c r="W18" i="10"/>
  <c r="W17" i="10"/>
  <c r="Y17" i="10" s="1"/>
  <c r="Y16" i="10"/>
  <c r="W16" i="10"/>
  <c r="W21" i="9" l="1"/>
  <c r="Y21" i="9" s="1"/>
  <c r="W20" i="9"/>
  <c r="Y20" i="9" s="1"/>
  <c r="W19" i="9"/>
  <c r="Y19" i="9" s="1"/>
  <c r="W18" i="9"/>
  <c r="Y18" i="9" s="1"/>
  <c r="W17" i="9"/>
  <c r="Y17" i="9" s="1"/>
  <c r="W16" i="9"/>
  <c r="Y16" i="9" s="1"/>
  <c r="R26" i="8" l="1"/>
  <c r="T26" i="8" s="1"/>
  <c r="T25" i="8"/>
  <c r="R25" i="8"/>
  <c r="R24" i="8"/>
  <c r="T24" i="8" s="1"/>
  <c r="T23" i="8"/>
  <c r="R23" i="8"/>
  <c r="R22" i="8"/>
  <c r="T22" i="8" s="1"/>
  <c r="T21" i="8"/>
  <c r="R21" i="8"/>
  <c r="R20" i="8"/>
  <c r="T20" i="8" s="1"/>
  <c r="T19" i="8"/>
  <c r="R19" i="8"/>
  <c r="R18" i="8"/>
  <c r="T18" i="8" s="1"/>
  <c r="T17" i="8"/>
  <c r="R17" i="8"/>
  <c r="R16" i="8"/>
  <c r="T16" i="8" s="1"/>
  <c r="W22" i="7" l="1"/>
  <c r="Y22" i="7" s="1"/>
  <c r="W21" i="7"/>
  <c r="Y21" i="7" s="1"/>
  <c r="W20" i="7"/>
  <c r="Y20" i="7" s="1"/>
  <c r="Y19" i="7"/>
  <c r="W19" i="7"/>
  <c r="W18" i="7"/>
  <c r="Y18" i="7" s="1"/>
  <c r="Y17" i="7"/>
  <c r="W17" i="7"/>
  <c r="W16" i="7"/>
  <c r="Y16" i="7" s="1"/>
  <c r="R17" i="1" l="1"/>
  <c r="T17" i="1" s="1"/>
  <c r="R18" i="1"/>
  <c r="T18" i="1" s="1"/>
  <c r="R19" i="1"/>
  <c r="T19" i="1" s="1"/>
  <c r="R20" i="1"/>
  <c r="T20" i="1" s="1"/>
  <c r="R21" i="1"/>
  <c r="T21" i="1" s="1"/>
  <c r="R22" i="1"/>
  <c r="T22" i="1" s="1"/>
  <c r="R23" i="1"/>
  <c r="T23" i="1" s="1"/>
  <c r="R24" i="1"/>
  <c r="T24" i="1" s="1"/>
  <c r="R16" i="1"/>
  <c r="T16" i="1" s="1"/>
</calcChain>
</file>

<file path=xl/sharedStrings.xml><?xml version="1.0" encoding="utf-8"?>
<sst xmlns="http://schemas.openxmlformats.org/spreadsheetml/2006/main" count="615" uniqueCount="174">
  <si>
    <t>№</t>
  </si>
  <si>
    <t>Шифр</t>
  </si>
  <si>
    <t>Ф.И.О. участника (полностью)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</si>
  <si>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</si>
  <si>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</si>
  <si>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</si>
  <si>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</si>
  <si>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</si>
  <si>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</si>
  <si>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</si>
  <si>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</si>
  <si>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</si>
  <si>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</si>
  <si>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</si>
  <si>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</si>
  <si>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</si>
  <si>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        призер/участник)</t>
  </si>
  <si>
    <t>Дата проведения: 19 сентября 2018 г.</t>
  </si>
  <si>
    <t>Чебоксары</t>
  </si>
  <si>
    <t>МБОУ "СОШ №6" г. Чебоксары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</si>
  <si>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</si>
  <si>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</si>
  <si>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</si>
  <si>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</si>
  <si>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</si>
  <si>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</si>
  <si>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участник</t>
  </si>
  <si>
    <t>г-5-1</t>
  </si>
  <si>
    <t>г-5-2</t>
  </si>
  <si>
    <t>г-5-3</t>
  </si>
  <si>
    <t>г-5-4</t>
  </si>
  <si>
    <t>г-5-5</t>
  </si>
  <si>
    <t>г-5-6</t>
  </si>
  <si>
    <t>г-5-7</t>
  </si>
  <si>
    <t>г-5-8</t>
  </si>
  <si>
    <t>г-5-9</t>
  </si>
  <si>
    <t>Кошкина Яна Артемовна</t>
  </si>
  <si>
    <t>Николаева Влада Михайловна</t>
  </si>
  <si>
    <t>Иванова Анна Николаевна</t>
  </si>
  <si>
    <t>Кузнецова Милана Алексеевна</t>
  </si>
  <si>
    <t>Сидоров Евгений Михайлович</t>
  </si>
  <si>
    <t>Андреев Даниил Вячеславович</t>
  </si>
  <si>
    <t>Егоров Даниил Максимович</t>
  </si>
  <si>
    <t>Петрянкин Дмитрий Леонидович</t>
  </si>
  <si>
    <t>Углев Артур Владиславович</t>
  </si>
  <si>
    <t>5 К</t>
  </si>
  <si>
    <t>Председатель жюри: Андреева Анастасия Болеславовна, учитель географии</t>
  </si>
  <si>
    <t>Члены жюри: Летова Ирина Рафаэлевна, учитель истории</t>
  </si>
  <si>
    <t>Волкова Татьяна Алексеевна, учитель истории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</si>
  <si>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географии</t>
    </r>
    <r>
      <rPr>
        <b/>
        <sz val="11"/>
        <rFont val="Arial"/>
        <family val="2"/>
        <charset val="204"/>
      </rPr>
      <t xml:space="preserve"> в 2018-2019 уч.г., </t>
    </r>
    <r>
      <rPr>
        <b/>
        <i/>
        <sz val="11"/>
        <rFont val="Arial"/>
        <family val="2"/>
        <charset val="204"/>
      </rPr>
      <t xml:space="preserve">5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</si>
  <si>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9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</si>
  <si>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г. Чебоксары, МБОУ "СОШ №6" г. Чебоксары</t>
    </r>
  </si>
  <si>
    <t>Волкова Татьяна Алексеевна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</si>
  <si>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географии</t>
    </r>
    <r>
      <rPr>
        <b/>
        <sz val="11"/>
        <rFont val="Arial"/>
        <family val="2"/>
        <charset val="204"/>
      </rPr>
      <t xml:space="preserve"> в 2018-2019 уч.г., </t>
    </r>
    <r>
      <rPr>
        <b/>
        <i/>
        <sz val="11"/>
        <rFont val="Arial"/>
        <family val="2"/>
        <charset val="204"/>
      </rPr>
      <t xml:space="preserve">6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</si>
  <si>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11</t>
    </r>
  </si>
  <si>
    <t>г-6-1</t>
  </si>
  <si>
    <t>Степанов Данил Геннадьевич</t>
  </si>
  <si>
    <t>Андреева Анастасия Болеславовна</t>
  </si>
  <si>
    <t>6 Е</t>
  </si>
  <si>
    <t>г-6-2</t>
  </si>
  <si>
    <t>Ильин Дмитрий Владимирович</t>
  </si>
  <si>
    <t>г-6-3</t>
  </si>
  <si>
    <t>Егорова Анастасия Олеговна</t>
  </si>
  <si>
    <t>6 Б</t>
  </si>
  <si>
    <t>г-6-4</t>
  </si>
  <si>
    <t>Мадюшкин Максим Евгеньевич</t>
  </si>
  <si>
    <t>г-6-5</t>
  </si>
  <si>
    <t>Овчинникова Анастасия Алексеевна</t>
  </si>
  <si>
    <t>г-6-6</t>
  </si>
  <si>
    <t>Носов Артем Максимович</t>
  </si>
  <si>
    <t>г-6-7</t>
  </si>
  <si>
    <t>Викторова Анастасия Олеговна</t>
  </si>
  <si>
    <t>г-6-8</t>
  </si>
  <si>
    <t>Коробова Алина Дмитриевна</t>
  </si>
  <si>
    <t>Победитель</t>
  </si>
  <si>
    <t>г-6-9</t>
  </si>
  <si>
    <t>Владимирова Елена Владимировна</t>
  </si>
  <si>
    <t>г-6-10</t>
  </si>
  <si>
    <t>Кугаткина Любовь Владимировна</t>
  </si>
  <si>
    <t>Призер</t>
  </si>
  <si>
    <t>г-6-11</t>
  </si>
  <si>
    <t>Трифонова Анастасия Александровна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</si>
  <si>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географии</t>
    </r>
    <r>
      <rPr>
        <b/>
        <sz val="11"/>
        <rFont val="Arial"/>
        <family val="2"/>
        <charset val="204"/>
      </rPr>
      <t xml:space="preserve"> в 2018-2019 уч.г., </t>
    </r>
    <r>
      <rPr>
        <b/>
        <i/>
        <sz val="11"/>
        <rFont val="Arial"/>
        <family val="2"/>
        <charset val="204"/>
      </rPr>
      <t>7</t>
    </r>
    <r>
      <rPr>
        <b/>
        <sz val="11"/>
        <rFont val="Arial"/>
        <family val="2"/>
        <charset val="204"/>
      </rPr>
      <t xml:space="preserve">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</si>
  <si>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6</t>
    </r>
  </si>
  <si>
    <r>
      <t xml:space="preserve">Дата проведения: </t>
    </r>
    <r>
      <rPr>
        <b/>
        <i/>
        <sz val="11"/>
        <rFont val="Arial"/>
        <family val="2"/>
        <charset val="204"/>
      </rPr>
      <t>19.09.2018</t>
    </r>
  </si>
  <si>
    <t>Задание 11</t>
  </si>
  <si>
    <t>Задание 12</t>
  </si>
  <si>
    <t>Задание 13</t>
  </si>
  <si>
    <t>Задание 14</t>
  </si>
  <si>
    <t>Задание 15</t>
  </si>
  <si>
    <t>г-7-1</t>
  </si>
  <si>
    <t>Николаева Елена Романовна</t>
  </si>
  <si>
    <t>г. Чебоксары</t>
  </si>
  <si>
    <t>7 В</t>
  </si>
  <si>
    <t>призер</t>
  </si>
  <si>
    <t>г-7-2</t>
  </si>
  <si>
    <t>Арсентьев Роман Ярославович</t>
  </si>
  <si>
    <t>7 Г</t>
  </si>
  <si>
    <t>г-7-3</t>
  </si>
  <si>
    <t>Васильева Екатерина Сергеевна</t>
  </si>
  <si>
    <t>г-7-4</t>
  </si>
  <si>
    <t>Савельева Анастасия Федоровна</t>
  </si>
  <si>
    <t>7 К</t>
  </si>
  <si>
    <t>г-7-5</t>
  </si>
  <si>
    <t>Зеленко Елена Евгеньевна</t>
  </si>
  <si>
    <t>г-7-6</t>
  </si>
  <si>
    <t>Филиппов Юрий Алексеевич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</si>
  <si>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географии</t>
    </r>
    <r>
      <rPr>
        <b/>
        <sz val="11"/>
        <rFont val="Arial"/>
        <family val="2"/>
        <charset val="204"/>
      </rPr>
      <t xml:space="preserve"> в 2018-2019 уч.г., 8 класс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</si>
  <si>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8</t>
    </r>
  </si>
  <si>
    <t>г-8-1</t>
  </si>
  <si>
    <t>Салихова Даяна Артемовна</t>
  </si>
  <si>
    <t>8 А</t>
  </si>
  <si>
    <t>г-8-2</t>
  </si>
  <si>
    <t>Плотникова Анна Вячеславовна</t>
  </si>
  <si>
    <t>г-8-3</t>
  </si>
  <si>
    <t>Медведев Вадим Дмитриевич</t>
  </si>
  <si>
    <t>8 В</t>
  </si>
  <si>
    <t>г-8-4</t>
  </si>
  <si>
    <t>Логинова Анна Сергеевна</t>
  </si>
  <si>
    <t>г-8-5</t>
  </si>
  <si>
    <t>Головченко Анастасия Викторовна</t>
  </si>
  <si>
    <t>г-8-6</t>
  </si>
  <si>
    <t>Карзакова Виктория Дмитриевна</t>
  </si>
  <si>
    <t>г-8-7</t>
  </si>
  <si>
    <t>Барахтанова Анна Дмитриевна</t>
  </si>
  <si>
    <t>г-8-8</t>
  </si>
  <si>
    <t>Архипова Анастасия Юрьевна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</si>
  <si>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географии</t>
    </r>
    <r>
      <rPr>
        <b/>
        <sz val="11"/>
        <rFont val="Arial"/>
        <family val="2"/>
        <charset val="204"/>
      </rPr>
      <t xml:space="preserve"> в 2018-2019 уч.г., 9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</si>
  <si>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Количество участников: 7</t>
  </si>
  <si>
    <t>г-9-1</t>
  </si>
  <si>
    <t>Герасимов Кирилл Эдуардович</t>
  </si>
  <si>
    <t>9 В</t>
  </si>
  <si>
    <t>г-9-2</t>
  </si>
  <si>
    <t>Молодцыгина Анастасия Дмитриевна</t>
  </si>
  <si>
    <t>г-9-3</t>
  </si>
  <si>
    <t>Смирова Екатерина Андреевна</t>
  </si>
  <si>
    <t>г-9-4</t>
  </si>
  <si>
    <t>Цветкова Валерия Феликсовна</t>
  </si>
  <si>
    <t>9 А</t>
  </si>
  <si>
    <t>г-9-5</t>
  </si>
  <si>
    <t>Золотов Даниил Евгеньевич</t>
  </si>
  <si>
    <t>г-9-6</t>
  </si>
  <si>
    <t>Рыбаков Иван Денисович</t>
  </si>
  <si>
    <t>г-9-7</t>
  </si>
  <si>
    <t>Кальметов Сергей Иванович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</si>
  <si>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географии</t>
    </r>
    <r>
      <rPr>
        <b/>
        <sz val="11"/>
        <rFont val="Arial"/>
        <family val="2"/>
        <charset val="204"/>
      </rPr>
      <t xml:space="preserve"> в 2018-2019 уч.г., 10 класс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</si>
  <si>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5</t>
    </r>
  </si>
  <si>
    <t>г-10-1</t>
  </si>
  <si>
    <t>Шилова Александра Евгеньевна</t>
  </si>
  <si>
    <t>г-10-2</t>
  </si>
  <si>
    <t>Пафнутьева Ольга Сергеевна</t>
  </si>
  <si>
    <t>г-10-3</t>
  </si>
  <si>
    <t>Никитина Полина Николаевна</t>
  </si>
  <si>
    <t>г-10-4</t>
  </si>
  <si>
    <t>Иголкина Дарья Вячеславовна</t>
  </si>
  <si>
    <t>г-10-5</t>
  </si>
  <si>
    <t>Трапезникова Яна Алексеевна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</si>
  <si>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географии</t>
    </r>
    <r>
      <rPr>
        <b/>
        <sz val="11"/>
        <rFont val="Arial"/>
        <family val="2"/>
        <charset val="204"/>
      </rPr>
      <t xml:space="preserve"> в 2018-2019 уч.г., </t>
    </r>
    <r>
      <rPr>
        <b/>
        <i/>
        <sz val="11"/>
        <rFont val="Arial"/>
        <family val="2"/>
        <charset val="204"/>
      </rPr>
      <t>11</t>
    </r>
    <r>
      <rPr>
        <b/>
        <sz val="11"/>
        <rFont val="Arial"/>
        <family val="2"/>
        <charset val="204"/>
      </rPr>
      <t xml:space="preserve"> класс</t>
    </r>
  </si>
  <si>
    <t>г-11-1</t>
  </si>
  <si>
    <t>Скляр Ольга Андреевна</t>
  </si>
  <si>
    <t>11 СЭ</t>
  </si>
  <si>
    <t>г-11-2</t>
  </si>
  <si>
    <t>Тимофеева Валерия Олеговна</t>
  </si>
  <si>
    <t>г-11-3</t>
  </si>
  <si>
    <t>Николаева Александра Сергеевна</t>
  </si>
  <si>
    <t>г-11-4</t>
  </si>
  <si>
    <t>Миронова Анастасия Ивановна</t>
  </si>
  <si>
    <t>г-11-5</t>
  </si>
  <si>
    <t>Чернов Александр Сергеевич</t>
  </si>
  <si>
    <t>г-11-6</t>
  </si>
  <si>
    <t>Лаврентьев Эмин Эльярович</t>
  </si>
  <si>
    <t>Андреева А.Б.</t>
  </si>
  <si>
    <t>Летова И.Р.</t>
  </si>
  <si>
    <t>Волкова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</si>
</sst>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indexed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70">
    <xf numFmtId="0" fontId="0" fillId="0" borderId="0" xfId="0"/>
    <xf numFmtId="0" fontId="24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17" fillId="0" borderId="0" xfId="1" applyFont="1" applyAlignment="1"/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164" fontId="21" fillId="0" borderId="11" xfId="1" applyNumberFormat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1" fillId="0" borderId="11" xfId="1" applyFont="1" applyBorder="1" applyAlignment="1">
      <alignment horizontal="left" vertical="top" wrapText="1"/>
    </xf>
    <xf numFmtId="0" fontId="1" fillId="0" borderId="10" xfId="1" applyFont="1" applyBorder="1" applyAlignment="1">
      <alignment horizontal="left" vertical="top" wrapText="1"/>
    </xf>
    <xf numFmtId="0" fontId="1" fillId="0" borderId="0" xfId="1" applyFont="1" applyFill="1" applyBorder="1" applyAlignment="1">
      <alignment vertical="top"/>
    </xf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4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" fillId="0" borderId="10" xfId="1" applyFont="1" applyBorder="1" applyAlignment="1">
      <alignment horizontal="center" vertical="top" wrapText="1"/>
    </xf>
    <xf numFmtId="0" fontId="1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center" vertical="top" wrapText="1"/>
    </xf>
    <xf numFmtId="1" fontId="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1" fillId="0" borderId="0" xfId="1" applyFont="1" applyAlignment="1"/>
    <xf numFmtId="0" fontId="21" fillId="0" borderId="0" xfId="1" applyFont="1" applyAlignment="1"/>
    <xf numFmtId="0" fontId="21" fillId="0" borderId="11" xfId="1" applyFont="1" applyBorder="1" applyAlignment="1">
      <alignment horizontal="left" vertical="top" wrapText="1"/>
    </xf>
    <xf numFmtId="0" fontId="1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1" fillId="0" borderId="11" xfId="1" applyFont="1" applyBorder="1" applyAlignment="1">
      <alignment horizontal="left" vertical="top" wrapText="1"/>
    </xf>
    <xf numFmtId="0" fontId="1" fillId="0" borderId="10" xfId="1" applyFont="1" applyBorder="1" applyAlignment="1">
      <alignment horizontal="left" vertical="top" wrapText="1"/>
    </xf>
    <xf numFmtId="164" fontId="21" fillId="0" borderId="11" xfId="1" applyNumberFormat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5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</cellXfs>
  <cellStyles count="48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Обычный 7 4 2" xfId="46"/>
    <cellStyle name="Плохой 2" xfId="40"/>
    <cellStyle name="Пояснение 2" xfId="41"/>
    <cellStyle name="Примечание 2" xfId="42"/>
    <cellStyle name="Примечание 2 2" xfId="47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38"/>
  <sheetViews>
    <sheetView workbookViewId="0">
      <selection activeCell="Z20" sqref="Z20"/>
    </sheetView>
  </sheetViews>
  <sheetFormatPr defaultRowHeight="12" x14ac:dyDescent="0.2"/>
  <cols>
    <col min="3" max="3" width="21" customWidth="1"/>
    <col min="4" max="4" width="13.83203125" customWidth="1"/>
    <col min="5" max="5" width="21.83203125" customWidth="1"/>
    <col min="6" max="6" width="18.83203125" customWidth="1"/>
    <col min="7" max="7" width="5" customWidth="1"/>
    <col min="8" max="8" width="5.5" customWidth="1"/>
    <col min="9" max="9" width="5.83203125" customWidth="1"/>
    <col min="10" max="10" width="5.6640625" customWidth="1"/>
    <col min="11" max="11" width="5.83203125" customWidth="1"/>
    <col min="12" max="12" width="6.33203125" customWidth="1"/>
    <col min="13" max="13" width="6.1640625" customWidth="1"/>
    <col min="14" max="14" width="5.6640625" customWidth="1"/>
    <col min="15" max="15" width="5" customWidth="1"/>
    <col min="16" max="17" width="6.6640625" customWidth="1"/>
    <col min="18" max="18" width="7.33203125" customWidth="1"/>
    <col min="19" max="19" width="6.6640625" customWidth="1"/>
    <col min="20" max="20" width="7" customWidth="1"/>
    <col min="21" max="21" width="11.1640625" customWidth="1"/>
  </cols>
  <sheetData>
    <row r="3" spans="1:21" ht="15" x14ac:dyDescent="0.2">
      <c r="A3" s="65" t="s">
        <v>49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5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15" x14ac:dyDescent="0.2">
      <c r="A5" s="66" t="s">
        <v>50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 ht="15" x14ac:dyDescent="0.2">
      <c r="A6" s="66" t="s">
        <v>17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ht="15" x14ac:dyDescent="0.25">
      <c r="A7" s="67" t="s">
        <v>51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1" ht="15" x14ac:dyDescent="0.2">
      <c r="A8" s="64" t="s">
        <v>46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ht="15" x14ac:dyDescent="0.2">
      <c r="A9" s="64" t="s">
        <v>47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27"/>
      <c r="M9" s="27"/>
      <c r="N9" s="27"/>
      <c r="O9" s="27"/>
      <c r="P9" s="27"/>
      <c r="Q9" s="27"/>
      <c r="R9" s="1"/>
      <c r="S9" s="1"/>
      <c r="T9" s="1"/>
      <c r="U9" s="1"/>
    </row>
    <row r="10" spans="1:21" ht="14.25" x14ac:dyDescent="0.2">
      <c r="A10" s="68" t="s">
        <v>48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1" ht="14.25" x14ac:dyDescent="0.2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</row>
    <row r="12" spans="1:21" ht="14.25" x14ac:dyDescent="0.2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</row>
    <row r="13" spans="1:21" ht="12.75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</row>
    <row r="14" spans="1:21" ht="13.5" thickBot="1" x14ac:dyDescent="0.25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51.75" thickBot="1" x14ac:dyDescent="0.25">
      <c r="A15" s="16" t="s">
        <v>0</v>
      </c>
      <c r="B15" s="22" t="s">
        <v>1</v>
      </c>
      <c r="C15" s="19" t="s">
        <v>2</v>
      </c>
      <c r="D15" s="23" t="s">
        <v>3</v>
      </c>
      <c r="E15" s="19" t="s">
        <v>4</v>
      </c>
      <c r="F15" s="19" t="s">
        <v>5</v>
      </c>
      <c r="G15" s="24" t="s">
        <v>6</v>
      </c>
      <c r="H15" s="25" t="s">
        <v>12</v>
      </c>
      <c r="I15" s="19" t="s">
        <v>13</v>
      </c>
      <c r="J15" s="19" t="s">
        <v>14</v>
      </c>
      <c r="K15" s="24" t="s">
        <v>15</v>
      </c>
      <c r="L15" s="25" t="s">
        <v>20</v>
      </c>
      <c r="M15" s="19" t="s">
        <v>21</v>
      </c>
      <c r="N15" s="19" t="s">
        <v>22</v>
      </c>
      <c r="O15" s="24" t="s">
        <v>23</v>
      </c>
      <c r="P15" s="19" t="s">
        <v>24</v>
      </c>
      <c r="Q15" s="24" t="s">
        <v>25</v>
      </c>
      <c r="R15" s="19" t="s">
        <v>7</v>
      </c>
      <c r="S15" s="19" t="s">
        <v>8</v>
      </c>
      <c r="T15" s="19" t="s">
        <v>9</v>
      </c>
      <c r="U15" s="16" t="s">
        <v>16</v>
      </c>
    </row>
    <row r="16" spans="1:21" ht="25.5" x14ac:dyDescent="0.2">
      <c r="A16" s="15">
        <v>1</v>
      </c>
      <c r="B16" s="14" t="s">
        <v>27</v>
      </c>
      <c r="C16" s="29" t="s">
        <v>36</v>
      </c>
      <c r="D16" s="13" t="s">
        <v>18</v>
      </c>
      <c r="E16" s="13" t="s">
        <v>19</v>
      </c>
      <c r="F16" s="13" t="s">
        <v>52</v>
      </c>
      <c r="G16" s="29" t="s">
        <v>45</v>
      </c>
      <c r="H16" s="15">
        <v>0</v>
      </c>
      <c r="I16" s="15">
        <v>1</v>
      </c>
      <c r="J16" s="15">
        <v>0</v>
      </c>
      <c r="K16" s="15">
        <v>0</v>
      </c>
      <c r="L16" s="15">
        <v>0</v>
      </c>
      <c r="M16" s="15">
        <v>4</v>
      </c>
      <c r="N16" s="15">
        <v>2</v>
      </c>
      <c r="O16" s="15">
        <v>2</v>
      </c>
      <c r="P16" s="15">
        <v>3</v>
      </c>
      <c r="Q16" s="15">
        <v>1</v>
      </c>
      <c r="R16" s="26">
        <f>SUM(H16:Q16)</f>
        <v>13</v>
      </c>
      <c r="S16" s="20">
        <v>45</v>
      </c>
      <c r="T16" s="20">
        <f>R16/S16*100</f>
        <v>28.888888888888886</v>
      </c>
      <c r="U16" s="21" t="s">
        <v>26</v>
      </c>
    </row>
    <row r="17" spans="1:21" ht="25.5" x14ac:dyDescent="0.2">
      <c r="A17" s="5">
        <v>2</v>
      </c>
      <c r="B17" s="14" t="s">
        <v>28</v>
      </c>
      <c r="C17" s="30" t="s">
        <v>37</v>
      </c>
      <c r="D17" s="13" t="s">
        <v>18</v>
      </c>
      <c r="E17" s="13" t="s">
        <v>19</v>
      </c>
      <c r="F17" s="13" t="s">
        <v>52</v>
      </c>
      <c r="G17" s="29" t="s">
        <v>45</v>
      </c>
      <c r="H17" s="15">
        <v>1</v>
      </c>
      <c r="I17" s="15">
        <v>1</v>
      </c>
      <c r="J17" s="15">
        <v>0</v>
      </c>
      <c r="K17" s="15">
        <v>0</v>
      </c>
      <c r="L17" s="15">
        <v>0</v>
      </c>
      <c r="M17" s="15">
        <v>3</v>
      </c>
      <c r="N17" s="15">
        <v>1</v>
      </c>
      <c r="O17" s="15">
        <v>0</v>
      </c>
      <c r="P17" s="15">
        <v>3</v>
      </c>
      <c r="Q17" s="15">
        <v>1</v>
      </c>
      <c r="R17" s="26">
        <f t="shared" ref="R17:R24" si="0">SUM(H17:Q17)</f>
        <v>10</v>
      </c>
      <c r="S17" s="20">
        <v>45</v>
      </c>
      <c r="T17" s="20">
        <f t="shared" ref="T17:T24" si="1">R17/S17*100</f>
        <v>22.222222222222221</v>
      </c>
      <c r="U17" s="21" t="s">
        <v>26</v>
      </c>
    </row>
    <row r="18" spans="1:21" ht="25.5" x14ac:dyDescent="0.2">
      <c r="A18" s="5">
        <v>3</v>
      </c>
      <c r="B18" s="14" t="s">
        <v>29</v>
      </c>
      <c r="C18" s="30" t="s">
        <v>38</v>
      </c>
      <c r="D18" s="13" t="s">
        <v>18</v>
      </c>
      <c r="E18" s="13" t="s">
        <v>19</v>
      </c>
      <c r="F18" s="13" t="s">
        <v>52</v>
      </c>
      <c r="G18" s="29" t="s">
        <v>45</v>
      </c>
      <c r="H18" s="15">
        <v>1</v>
      </c>
      <c r="I18" s="15">
        <v>1</v>
      </c>
      <c r="J18" s="15">
        <v>0</v>
      </c>
      <c r="K18" s="15">
        <v>0</v>
      </c>
      <c r="L18" s="15">
        <v>0</v>
      </c>
      <c r="M18" s="15">
        <v>1</v>
      </c>
      <c r="N18" s="15">
        <v>0</v>
      </c>
      <c r="O18" s="15">
        <v>2</v>
      </c>
      <c r="P18" s="15">
        <v>0</v>
      </c>
      <c r="Q18" s="15">
        <v>0</v>
      </c>
      <c r="R18" s="26">
        <f t="shared" si="0"/>
        <v>5</v>
      </c>
      <c r="S18" s="20">
        <v>45</v>
      </c>
      <c r="T18" s="20">
        <f t="shared" si="1"/>
        <v>11.111111111111111</v>
      </c>
      <c r="U18" s="21" t="s">
        <v>26</v>
      </c>
    </row>
    <row r="19" spans="1:21" ht="25.5" x14ac:dyDescent="0.2">
      <c r="A19" s="5">
        <v>4</v>
      </c>
      <c r="B19" s="14" t="s">
        <v>30</v>
      </c>
      <c r="C19" s="30" t="s">
        <v>39</v>
      </c>
      <c r="D19" s="13" t="s">
        <v>18</v>
      </c>
      <c r="E19" s="13" t="s">
        <v>19</v>
      </c>
      <c r="F19" s="13" t="s">
        <v>52</v>
      </c>
      <c r="G19" s="29" t="s">
        <v>45</v>
      </c>
      <c r="H19" s="15">
        <v>1</v>
      </c>
      <c r="I19" s="15">
        <v>1</v>
      </c>
      <c r="J19" s="15">
        <v>1</v>
      </c>
      <c r="K19" s="15">
        <v>0</v>
      </c>
      <c r="L19" s="15">
        <v>0</v>
      </c>
      <c r="M19" s="15">
        <v>2</v>
      </c>
      <c r="N19" s="15">
        <v>1</v>
      </c>
      <c r="O19" s="15">
        <v>4</v>
      </c>
      <c r="P19" s="15">
        <v>3</v>
      </c>
      <c r="Q19" s="15">
        <v>2</v>
      </c>
      <c r="R19" s="26">
        <f t="shared" si="0"/>
        <v>15</v>
      </c>
      <c r="S19" s="20">
        <v>45</v>
      </c>
      <c r="T19" s="20">
        <f t="shared" si="1"/>
        <v>33.333333333333329</v>
      </c>
      <c r="U19" s="21" t="s">
        <v>26</v>
      </c>
    </row>
    <row r="20" spans="1:21" ht="25.5" x14ac:dyDescent="0.2">
      <c r="A20" s="5">
        <v>5</v>
      </c>
      <c r="B20" s="14" t="s">
        <v>31</v>
      </c>
      <c r="C20" s="30" t="s">
        <v>40</v>
      </c>
      <c r="D20" s="13" t="s">
        <v>18</v>
      </c>
      <c r="E20" s="13" t="s">
        <v>19</v>
      </c>
      <c r="F20" s="13" t="s">
        <v>52</v>
      </c>
      <c r="G20" s="29" t="s">
        <v>45</v>
      </c>
      <c r="H20" s="15">
        <v>1</v>
      </c>
      <c r="I20" s="15">
        <v>1</v>
      </c>
      <c r="J20" s="15">
        <v>0</v>
      </c>
      <c r="K20" s="15">
        <v>0</v>
      </c>
      <c r="L20" s="15">
        <v>0</v>
      </c>
      <c r="M20" s="15">
        <v>1</v>
      </c>
      <c r="N20" s="15">
        <v>2</v>
      </c>
      <c r="O20" s="15">
        <v>0</v>
      </c>
      <c r="P20" s="15">
        <v>3</v>
      </c>
      <c r="Q20" s="15">
        <v>0</v>
      </c>
      <c r="R20" s="26">
        <f t="shared" si="0"/>
        <v>8</v>
      </c>
      <c r="S20" s="20">
        <v>45</v>
      </c>
      <c r="T20" s="20">
        <f t="shared" si="1"/>
        <v>17.777777777777779</v>
      </c>
      <c r="U20" s="21" t="s">
        <v>26</v>
      </c>
    </row>
    <row r="21" spans="1:21" ht="25.5" x14ac:dyDescent="0.2">
      <c r="A21" s="5">
        <v>6</v>
      </c>
      <c r="B21" s="14" t="s">
        <v>32</v>
      </c>
      <c r="C21" s="30" t="s">
        <v>41</v>
      </c>
      <c r="D21" s="13" t="s">
        <v>18</v>
      </c>
      <c r="E21" s="13" t="s">
        <v>19</v>
      </c>
      <c r="F21" s="13" t="s">
        <v>52</v>
      </c>
      <c r="G21" s="29" t="s">
        <v>45</v>
      </c>
      <c r="H21" s="15">
        <v>1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1</v>
      </c>
      <c r="O21" s="15">
        <v>4</v>
      </c>
      <c r="P21" s="15">
        <v>3</v>
      </c>
      <c r="Q21" s="15">
        <v>1</v>
      </c>
      <c r="R21" s="26">
        <f t="shared" si="0"/>
        <v>11</v>
      </c>
      <c r="S21" s="20">
        <v>45</v>
      </c>
      <c r="T21" s="20">
        <f t="shared" si="1"/>
        <v>24.444444444444443</v>
      </c>
      <c r="U21" s="21" t="s">
        <v>26</v>
      </c>
    </row>
    <row r="22" spans="1:21" ht="25.5" x14ac:dyDescent="0.2">
      <c r="A22" s="5">
        <v>7</v>
      </c>
      <c r="B22" s="14" t="s">
        <v>33</v>
      </c>
      <c r="C22" s="30" t="s">
        <v>42</v>
      </c>
      <c r="D22" s="13" t="s">
        <v>18</v>
      </c>
      <c r="E22" s="13" t="s">
        <v>19</v>
      </c>
      <c r="F22" s="13" t="s">
        <v>52</v>
      </c>
      <c r="G22" s="29" t="s">
        <v>45</v>
      </c>
      <c r="H22" s="15">
        <v>1</v>
      </c>
      <c r="I22" s="15">
        <v>1</v>
      </c>
      <c r="J22" s="15">
        <v>0</v>
      </c>
      <c r="K22" s="15">
        <v>0</v>
      </c>
      <c r="L22" s="15">
        <v>0</v>
      </c>
      <c r="M22" s="15">
        <v>2</v>
      </c>
      <c r="N22" s="15">
        <v>1</v>
      </c>
      <c r="O22" s="15">
        <v>2</v>
      </c>
      <c r="P22" s="15">
        <v>2</v>
      </c>
      <c r="Q22" s="15">
        <v>0</v>
      </c>
      <c r="R22" s="26">
        <f t="shared" si="0"/>
        <v>9</v>
      </c>
      <c r="S22" s="20">
        <v>45</v>
      </c>
      <c r="T22" s="20">
        <f t="shared" si="1"/>
        <v>20</v>
      </c>
      <c r="U22" s="21" t="s">
        <v>26</v>
      </c>
    </row>
    <row r="23" spans="1:21" ht="25.5" x14ac:dyDescent="0.2">
      <c r="A23" s="5">
        <v>8</v>
      </c>
      <c r="B23" s="14" t="s">
        <v>34</v>
      </c>
      <c r="C23" s="30" t="s">
        <v>43</v>
      </c>
      <c r="D23" s="13" t="s">
        <v>18</v>
      </c>
      <c r="E23" s="13" t="s">
        <v>19</v>
      </c>
      <c r="F23" s="13" t="s">
        <v>52</v>
      </c>
      <c r="G23" s="29" t="s">
        <v>45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1</v>
      </c>
      <c r="N23" s="15">
        <v>0</v>
      </c>
      <c r="O23" s="15">
        <v>0</v>
      </c>
      <c r="P23" s="15">
        <v>3</v>
      </c>
      <c r="Q23" s="15">
        <v>0</v>
      </c>
      <c r="R23" s="26">
        <f t="shared" si="0"/>
        <v>4</v>
      </c>
      <c r="S23" s="20">
        <v>45</v>
      </c>
      <c r="T23" s="20">
        <f t="shared" si="1"/>
        <v>8.8888888888888893</v>
      </c>
      <c r="U23" s="21" t="s">
        <v>26</v>
      </c>
    </row>
    <row r="24" spans="1:21" ht="25.5" x14ac:dyDescent="0.2">
      <c r="A24" s="5">
        <v>9</v>
      </c>
      <c r="B24" s="14" t="s">
        <v>35</v>
      </c>
      <c r="C24" s="30" t="s">
        <v>44</v>
      </c>
      <c r="D24" s="13" t="s">
        <v>18</v>
      </c>
      <c r="E24" s="13" t="s">
        <v>19</v>
      </c>
      <c r="F24" s="13" t="s">
        <v>52</v>
      </c>
      <c r="G24" s="29" t="s">
        <v>45</v>
      </c>
      <c r="H24" s="15">
        <v>0</v>
      </c>
      <c r="I24" s="15">
        <v>1</v>
      </c>
      <c r="J24" s="15">
        <v>1</v>
      </c>
      <c r="K24" s="15">
        <v>0</v>
      </c>
      <c r="L24" s="15">
        <v>1</v>
      </c>
      <c r="M24" s="15">
        <v>0</v>
      </c>
      <c r="N24" s="15">
        <v>0</v>
      </c>
      <c r="O24" s="15">
        <v>3</v>
      </c>
      <c r="P24" s="15">
        <v>3</v>
      </c>
      <c r="Q24" s="15">
        <v>0</v>
      </c>
      <c r="R24" s="26">
        <f t="shared" si="0"/>
        <v>9</v>
      </c>
      <c r="S24" s="20">
        <v>45</v>
      </c>
      <c r="T24" s="20">
        <f t="shared" si="1"/>
        <v>20</v>
      </c>
      <c r="U24" s="21" t="s">
        <v>26</v>
      </c>
    </row>
    <row r="25" spans="1:21" ht="12.75" x14ac:dyDescent="0.2">
      <c r="A25" s="6"/>
      <c r="B25" s="7"/>
      <c r="C25" s="6"/>
      <c r="D25" s="6"/>
      <c r="E25" s="6"/>
      <c r="F25" s="6"/>
      <c r="G25" s="6"/>
      <c r="H25" s="8"/>
      <c r="I25" s="8"/>
      <c r="J25" s="8"/>
      <c r="K25" s="9"/>
      <c r="L25" s="9"/>
      <c r="M25" s="9"/>
      <c r="N25" s="9"/>
      <c r="O25" s="9"/>
      <c r="P25" s="9"/>
      <c r="Q25" s="9"/>
      <c r="R25" s="17"/>
      <c r="S25" s="17"/>
      <c r="T25" s="17"/>
      <c r="U25" s="18"/>
    </row>
    <row r="26" spans="1:21" ht="12.75" x14ac:dyDescent="0.2">
      <c r="A26" s="6"/>
      <c r="B26" s="7"/>
      <c r="C26" s="6"/>
      <c r="D26" s="6"/>
      <c r="E26" s="6"/>
      <c r="F26" s="6"/>
      <c r="G26" s="6"/>
      <c r="H26" s="8"/>
      <c r="I26" s="8"/>
      <c r="J26" s="8"/>
      <c r="K26" s="9"/>
      <c r="L26" s="9"/>
      <c r="M26" s="9"/>
      <c r="N26" s="9"/>
      <c r="O26" s="9"/>
      <c r="P26" s="9"/>
      <c r="Q26" s="9"/>
      <c r="R26" s="17"/>
      <c r="S26" s="17"/>
      <c r="T26" s="17"/>
      <c r="U26" s="18"/>
    </row>
    <row r="27" spans="1:21" ht="12.75" x14ac:dyDescent="0.2">
      <c r="A27" s="6"/>
      <c r="B27" s="7"/>
      <c r="C27" s="6"/>
      <c r="D27" s="6"/>
      <c r="E27" s="6"/>
      <c r="F27" s="6"/>
      <c r="G27" s="6"/>
      <c r="H27" s="8"/>
      <c r="I27" s="8"/>
      <c r="J27" s="8"/>
      <c r="K27" s="9"/>
      <c r="L27" s="9"/>
      <c r="M27" s="9"/>
      <c r="N27" s="9"/>
      <c r="O27" s="9"/>
      <c r="P27" s="9"/>
      <c r="Q27" s="9"/>
      <c r="R27" s="9"/>
      <c r="S27" s="9"/>
      <c r="T27" s="9"/>
      <c r="U27" s="8"/>
    </row>
    <row r="28" spans="1:21" ht="12.75" x14ac:dyDescent="0.2">
      <c r="A28" s="6"/>
      <c r="B28" s="10" t="s">
        <v>10</v>
      </c>
      <c r="C28" s="6"/>
      <c r="D28" s="6"/>
      <c r="E28" s="39" t="s">
        <v>171</v>
      </c>
      <c r="F28" s="6"/>
      <c r="G28" s="6"/>
      <c r="H28" s="8"/>
      <c r="I28" s="8"/>
      <c r="J28" s="8"/>
      <c r="K28" s="9"/>
      <c r="L28" s="9"/>
      <c r="M28" s="9"/>
      <c r="N28" s="9"/>
      <c r="O28" s="9"/>
      <c r="P28" s="9"/>
      <c r="Q28" s="9"/>
      <c r="R28" s="9"/>
      <c r="S28" s="9"/>
      <c r="T28" s="9"/>
      <c r="U28" s="8"/>
    </row>
    <row r="29" spans="1:21" ht="12.75" x14ac:dyDescent="0.2">
      <c r="B29" s="12" t="s">
        <v>11</v>
      </c>
      <c r="C29" s="11"/>
      <c r="D29" s="2"/>
      <c r="E29" s="2" t="s">
        <v>172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 x14ac:dyDescent="0.2">
      <c r="B30" s="4"/>
      <c r="C30" s="4"/>
      <c r="D30" s="4"/>
      <c r="E30" s="31" t="s">
        <v>173</v>
      </c>
      <c r="F30" s="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2.75" x14ac:dyDescent="0.2">
      <c r="B31" s="4"/>
      <c r="C31" s="4"/>
      <c r="D31" s="4"/>
      <c r="E31" s="4"/>
      <c r="F31" s="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2.75" x14ac:dyDescent="0.2">
      <c r="B32" s="4"/>
      <c r="C32" s="4"/>
      <c r="D32" s="4"/>
      <c r="E32" s="4"/>
      <c r="F32" s="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ht="12.75" x14ac:dyDescent="0.2">
      <c r="B33" s="4"/>
      <c r="C33" s="4"/>
      <c r="D33" s="4"/>
      <c r="E33" s="4"/>
      <c r="F33" s="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ht="12.75" x14ac:dyDescent="0.2">
      <c r="B34" s="4"/>
      <c r="C34" s="4"/>
      <c r="D34" s="4"/>
      <c r="E34" s="4"/>
      <c r="F34" s="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ht="12.75" x14ac:dyDescent="0.2">
      <c r="B35" s="4"/>
      <c r="C35" s="4"/>
      <c r="D35" s="4"/>
      <c r="E35" s="4"/>
      <c r="F35" s="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ht="12.75" x14ac:dyDescent="0.2">
      <c r="B36" s="4"/>
      <c r="C36" s="4"/>
      <c r="D36" s="4"/>
      <c r="E36" s="4"/>
      <c r="F36" s="6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ht="12.75" x14ac:dyDescent="0.2">
      <c r="B37" s="4"/>
      <c r="C37" s="4"/>
      <c r="D37" s="4"/>
      <c r="E37" s="4"/>
      <c r="F37" s="6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ht="12.75" x14ac:dyDescent="0.2">
      <c r="B38" s="4"/>
      <c r="C38" s="4"/>
      <c r="D38" s="4"/>
      <c r="E38" s="4"/>
      <c r="F38" s="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</sheetData>
  <mergeCells count="10">
    <mergeCell ref="A13:U13"/>
    <mergeCell ref="A8:U8"/>
    <mergeCell ref="A9:K9"/>
    <mergeCell ref="A3:U3"/>
    <mergeCell ref="A5:U5"/>
    <mergeCell ref="A6:U6"/>
    <mergeCell ref="A7:U7"/>
    <mergeCell ref="A10:U10"/>
    <mergeCell ref="A11:U11"/>
    <mergeCell ref="A12:U12"/>
  </mergeCell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40"/>
  <sheetViews>
    <sheetView workbookViewId="0">
      <selection activeCell="X30" sqref="X30"/>
    </sheetView>
  </sheetViews>
  <sheetFormatPr defaultRowHeight="12" x14ac:dyDescent="0.2"/>
  <cols>
    <col min="1" max="1" width="6.6640625" style="32" customWidth="1"/>
    <col min="2" max="2" width="6.5" style="32" customWidth="1"/>
    <col min="3" max="3" width="19.6640625" style="32" customWidth="1"/>
    <col min="4" max="4" width="12" style="32" customWidth="1"/>
    <col min="5" max="5" width="20.6640625" style="32" customWidth="1"/>
    <col min="6" max="6" width="16.1640625" style="32" customWidth="1"/>
    <col min="7" max="7" width="6.6640625" style="32" customWidth="1"/>
    <col min="8" max="8" width="5.83203125" style="32" customWidth="1"/>
    <col min="9" max="9" width="5.1640625" style="32" customWidth="1"/>
    <col min="10" max="10" width="5.83203125" style="32" customWidth="1"/>
    <col min="11" max="11" width="6.33203125" style="32" customWidth="1"/>
    <col min="12" max="12" width="6.83203125" style="32" customWidth="1"/>
    <col min="13" max="14" width="6.5" style="32" customWidth="1"/>
    <col min="15" max="15" width="6.1640625" style="32" customWidth="1"/>
    <col min="16" max="16" width="6.83203125" style="32" customWidth="1"/>
    <col min="17" max="17" width="7.1640625" style="32" customWidth="1"/>
    <col min="18" max="18" width="7.33203125" style="32" customWidth="1"/>
    <col min="19" max="19" width="6.5" style="32" customWidth="1"/>
    <col min="20" max="20" width="7.1640625" style="32" customWidth="1"/>
    <col min="21" max="21" width="11.33203125" style="32" customWidth="1"/>
    <col min="22" max="16384" width="9.33203125" style="32"/>
  </cols>
  <sheetData>
    <row r="3" spans="1:21" ht="15" x14ac:dyDescent="0.2">
      <c r="A3" s="65" t="s">
        <v>53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5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5" x14ac:dyDescent="0.2">
      <c r="A5" s="66" t="s">
        <v>54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 ht="15" x14ac:dyDescent="0.2">
      <c r="A6" s="66" t="s">
        <v>17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ht="15" x14ac:dyDescent="0.25">
      <c r="A7" s="67" t="s">
        <v>51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1" ht="15" customHeight="1" x14ac:dyDescent="0.2">
      <c r="A8" s="64" t="s">
        <v>46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ht="15" customHeight="1" x14ac:dyDescent="0.2">
      <c r="A9" s="64" t="s">
        <v>47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2"/>
      <c r="M9" s="62"/>
      <c r="N9" s="62"/>
      <c r="O9" s="62"/>
      <c r="P9" s="62"/>
      <c r="Q9" s="62"/>
      <c r="R9" s="34"/>
      <c r="S9" s="34"/>
      <c r="T9" s="34"/>
      <c r="U9" s="34"/>
    </row>
    <row r="10" spans="1:21" ht="14.25" customHeight="1" x14ac:dyDescent="0.2">
      <c r="A10" s="68" t="s">
        <v>48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1" ht="14.25" x14ac:dyDescent="0.2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</row>
    <row r="12" spans="1:21" ht="14.25" x14ac:dyDescent="0.2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</row>
    <row r="13" spans="1:21" ht="12.75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</row>
    <row r="14" spans="1:21" ht="13.5" thickBot="1" x14ac:dyDescent="0.25">
      <c r="A14" s="35"/>
      <c r="B14" s="35"/>
      <c r="C14" s="35"/>
      <c r="D14" s="3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51.75" thickBot="1" x14ac:dyDescent="0.25">
      <c r="A15" s="48" t="s">
        <v>0</v>
      </c>
      <c r="B15" s="55" t="s">
        <v>1</v>
      </c>
      <c r="C15" s="51" t="s">
        <v>2</v>
      </c>
      <c r="D15" s="56" t="s">
        <v>3</v>
      </c>
      <c r="E15" s="51" t="s">
        <v>4</v>
      </c>
      <c r="F15" s="51" t="s">
        <v>5</v>
      </c>
      <c r="G15" s="57" t="s">
        <v>6</v>
      </c>
      <c r="H15" s="58" t="s">
        <v>12</v>
      </c>
      <c r="I15" s="51" t="s">
        <v>13</v>
      </c>
      <c r="J15" s="51" t="s">
        <v>14</v>
      </c>
      <c r="K15" s="57" t="s">
        <v>15</v>
      </c>
      <c r="L15" s="58" t="s">
        <v>20</v>
      </c>
      <c r="M15" s="51" t="s">
        <v>21</v>
      </c>
      <c r="N15" s="51" t="s">
        <v>22</v>
      </c>
      <c r="O15" s="57" t="s">
        <v>23</v>
      </c>
      <c r="P15" s="51" t="s">
        <v>24</v>
      </c>
      <c r="Q15" s="57" t="s">
        <v>25</v>
      </c>
      <c r="R15" s="51" t="s">
        <v>7</v>
      </c>
      <c r="S15" s="51" t="s">
        <v>8</v>
      </c>
      <c r="T15" s="51" t="s">
        <v>9</v>
      </c>
      <c r="U15" s="48" t="s">
        <v>16</v>
      </c>
    </row>
    <row r="16" spans="1:21" ht="25.5" x14ac:dyDescent="0.2">
      <c r="A16" s="47">
        <v>1</v>
      </c>
      <c r="B16" s="46" t="s">
        <v>55</v>
      </c>
      <c r="C16" s="59" t="s">
        <v>56</v>
      </c>
      <c r="D16" s="59" t="s">
        <v>18</v>
      </c>
      <c r="E16" s="59" t="s">
        <v>19</v>
      </c>
      <c r="F16" s="59" t="s">
        <v>57</v>
      </c>
      <c r="G16" s="59" t="s">
        <v>58</v>
      </c>
      <c r="H16" s="47">
        <v>0</v>
      </c>
      <c r="I16" s="47">
        <v>1</v>
      </c>
      <c r="J16" s="47">
        <v>0</v>
      </c>
      <c r="K16" s="47">
        <v>0</v>
      </c>
      <c r="L16" s="47">
        <v>0</v>
      </c>
      <c r="M16" s="47">
        <v>3</v>
      </c>
      <c r="N16" s="47">
        <v>3.5</v>
      </c>
      <c r="O16" s="47">
        <v>1</v>
      </c>
      <c r="P16" s="47">
        <v>6</v>
      </c>
      <c r="Q16" s="47">
        <v>1</v>
      </c>
      <c r="R16" s="61">
        <f>SUM(H16:Q16)</f>
        <v>15.5</v>
      </c>
      <c r="S16" s="53">
        <v>45</v>
      </c>
      <c r="T16" s="53">
        <f>R16/S16*100</f>
        <v>34.444444444444443</v>
      </c>
      <c r="U16" s="54" t="s">
        <v>26</v>
      </c>
    </row>
    <row r="17" spans="1:21" ht="25.5" x14ac:dyDescent="0.2">
      <c r="A17" s="38">
        <v>2</v>
      </c>
      <c r="B17" s="46" t="s">
        <v>59</v>
      </c>
      <c r="C17" s="60" t="s">
        <v>60</v>
      </c>
      <c r="D17" s="59" t="s">
        <v>18</v>
      </c>
      <c r="E17" s="59" t="s">
        <v>19</v>
      </c>
      <c r="F17" s="59" t="s">
        <v>57</v>
      </c>
      <c r="G17" s="59" t="s">
        <v>58</v>
      </c>
      <c r="H17" s="47">
        <v>0</v>
      </c>
      <c r="I17" s="47">
        <v>1</v>
      </c>
      <c r="J17" s="47">
        <v>0</v>
      </c>
      <c r="K17" s="47">
        <v>0</v>
      </c>
      <c r="L17" s="47">
        <v>0</v>
      </c>
      <c r="M17" s="47">
        <v>3</v>
      </c>
      <c r="N17" s="47">
        <v>3.5</v>
      </c>
      <c r="O17" s="47">
        <v>2</v>
      </c>
      <c r="P17" s="47">
        <v>5</v>
      </c>
      <c r="Q17" s="47">
        <v>4</v>
      </c>
      <c r="R17" s="61">
        <f t="shared" ref="R17:R26" si="0">SUM(H17:Q17)</f>
        <v>18.5</v>
      </c>
      <c r="S17" s="53">
        <v>45</v>
      </c>
      <c r="T17" s="53">
        <f t="shared" ref="T17:T26" si="1">R17/S17*100</f>
        <v>41.111111111111107</v>
      </c>
      <c r="U17" s="54" t="s">
        <v>26</v>
      </c>
    </row>
    <row r="18" spans="1:21" ht="25.5" x14ac:dyDescent="0.2">
      <c r="A18" s="38">
        <v>3</v>
      </c>
      <c r="B18" s="46" t="s">
        <v>61</v>
      </c>
      <c r="C18" s="60" t="s">
        <v>62</v>
      </c>
      <c r="D18" s="59" t="s">
        <v>18</v>
      </c>
      <c r="E18" s="59" t="s">
        <v>19</v>
      </c>
      <c r="F18" s="59" t="s">
        <v>57</v>
      </c>
      <c r="G18" s="60" t="s">
        <v>63</v>
      </c>
      <c r="H18" s="47">
        <v>1</v>
      </c>
      <c r="I18" s="47">
        <v>1</v>
      </c>
      <c r="J18" s="47">
        <v>0</v>
      </c>
      <c r="K18" s="47">
        <v>0</v>
      </c>
      <c r="L18" s="47">
        <v>2</v>
      </c>
      <c r="M18" s="47">
        <v>3</v>
      </c>
      <c r="N18" s="47">
        <v>0.5</v>
      </c>
      <c r="O18" s="47">
        <v>0</v>
      </c>
      <c r="P18" s="47">
        <v>5</v>
      </c>
      <c r="Q18" s="47">
        <v>0</v>
      </c>
      <c r="R18" s="61">
        <f t="shared" si="0"/>
        <v>12.5</v>
      </c>
      <c r="S18" s="53">
        <v>45</v>
      </c>
      <c r="T18" s="53">
        <f t="shared" si="1"/>
        <v>27.777777777777779</v>
      </c>
      <c r="U18" s="54" t="s">
        <v>26</v>
      </c>
    </row>
    <row r="19" spans="1:21" ht="38.25" x14ac:dyDescent="0.2">
      <c r="A19" s="38">
        <v>4</v>
      </c>
      <c r="B19" s="46" t="s">
        <v>64</v>
      </c>
      <c r="C19" s="60" t="s">
        <v>65</v>
      </c>
      <c r="D19" s="59" t="s">
        <v>18</v>
      </c>
      <c r="E19" s="59" t="s">
        <v>19</v>
      </c>
      <c r="F19" s="59" t="s">
        <v>57</v>
      </c>
      <c r="G19" s="60" t="s">
        <v>63</v>
      </c>
      <c r="H19" s="47">
        <v>1</v>
      </c>
      <c r="I19" s="47">
        <v>1</v>
      </c>
      <c r="J19" s="47">
        <v>0</v>
      </c>
      <c r="K19" s="47">
        <v>0</v>
      </c>
      <c r="L19" s="47">
        <v>2</v>
      </c>
      <c r="M19" s="47">
        <v>4</v>
      </c>
      <c r="N19" s="47">
        <v>0.5</v>
      </c>
      <c r="O19" s="47">
        <v>1</v>
      </c>
      <c r="P19" s="47">
        <v>6</v>
      </c>
      <c r="Q19" s="47">
        <v>1</v>
      </c>
      <c r="R19" s="61">
        <f t="shared" si="0"/>
        <v>16.5</v>
      </c>
      <c r="S19" s="53">
        <v>45</v>
      </c>
      <c r="T19" s="53">
        <f t="shared" si="1"/>
        <v>36.666666666666664</v>
      </c>
      <c r="U19" s="54" t="s">
        <v>26</v>
      </c>
    </row>
    <row r="20" spans="1:21" ht="38.25" x14ac:dyDescent="0.2">
      <c r="A20" s="38">
        <v>5</v>
      </c>
      <c r="B20" s="46" t="s">
        <v>66</v>
      </c>
      <c r="C20" s="60" t="s">
        <v>67</v>
      </c>
      <c r="D20" s="59" t="s">
        <v>18</v>
      </c>
      <c r="E20" s="59" t="s">
        <v>19</v>
      </c>
      <c r="F20" s="59" t="s">
        <v>57</v>
      </c>
      <c r="G20" s="60" t="s">
        <v>63</v>
      </c>
      <c r="H20" s="47">
        <v>1</v>
      </c>
      <c r="I20" s="47">
        <v>1</v>
      </c>
      <c r="J20" s="47">
        <v>0</v>
      </c>
      <c r="K20" s="47">
        <v>0</v>
      </c>
      <c r="L20" s="47">
        <v>2</v>
      </c>
      <c r="M20" s="47">
        <v>3</v>
      </c>
      <c r="N20" s="47">
        <v>0.5</v>
      </c>
      <c r="O20" s="47">
        <v>1</v>
      </c>
      <c r="P20" s="47">
        <v>8</v>
      </c>
      <c r="Q20" s="47">
        <v>2</v>
      </c>
      <c r="R20" s="61">
        <f t="shared" si="0"/>
        <v>18.5</v>
      </c>
      <c r="S20" s="53">
        <v>45</v>
      </c>
      <c r="T20" s="53">
        <f t="shared" si="1"/>
        <v>41.111111111111107</v>
      </c>
      <c r="U20" s="54" t="s">
        <v>26</v>
      </c>
    </row>
    <row r="21" spans="1:21" ht="25.5" x14ac:dyDescent="0.2">
      <c r="A21" s="38">
        <v>6</v>
      </c>
      <c r="B21" s="46" t="s">
        <v>68</v>
      </c>
      <c r="C21" s="60" t="s">
        <v>69</v>
      </c>
      <c r="D21" s="59" t="s">
        <v>18</v>
      </c>
      <c r="E21" s="59" t="s">
        <v>19</v>
      </c>
      <c r="F21" s="59" t="s">
        <v>57</v>
      </c>
      <c r="G21" s="60" t="s">
        <v>63</v>
      </c>
      <c r="H21" s="47">
        <v>1</v>
      </c>
      <c r="I21" s="47">
        <v>1</v>
      </c>
      <c r="J21" s="47">
        <v>1</v>
      </c>
      <c r="K21" s="47">
        <v>0</v>
      </c>
      <c r="L21" s="47">
        <v>2</v>
      </c>
      <c r="M21" s="47">
        <v>3</v>
      </c>
      <c r="N21" s="47">
        <v>1.5</v>
      </c>
      <c r="O21" s="47">
        <v>2</v>
      </c>
      <c r="P21" s="47">
        <v>5</v>
      </c>
      <c r="Q21" s="47">
        <v>4</v>
      </c>
      <c r="R21" s="61">
        <f t="shared" si="0"/>
        <v>20.5</v>
      </c>
      <c r="S21" s="53">
        <v>45</v>
      </c>
      <c r="T21" s="53">
        <f t="shared" si="1"/>
        <v>45.555555555555557</v>
      </c>
      <c r="U21" s="54" t="s">
        <v>26</v>
      </c>
    </row>
    <row r="22" spans="1:21" ht="38.25" x14ac:dyDescent="0.2">
      <c r="A22" s="38">
        <v>7</v>
      </c>
      <c r="B22" s="46" t="s">
        <v>70</v>
      </c>
      <c r="C22" s="60" t="s">
        <v>71</v>
      </c>
      <c r="D22" s="59" t="s">
        <v>18</v>
      </c>
      <c r="E22" s="59" t="s">
        <v>19</v>
      </c>
      <c r="F22" s="59" t="s">
        <v>57</v>
      </c>
      <c r="G22" s="60" t="s">
        <v>63</v>
      </c>
      <c r="H22" s="47">
        <v>1</v>
      </c>
      <c r="I22" s="47">
        <v>1</v>
      </c>
      <c r="J22" s="47">
        <v>1</v>
      </c>
      <c r="K22" s="47">
        <v>0</v>
      </c>
      <c r="L22" s="47">
        <v>2</v>
      </c>
      <c r="M22" s="47">
        <v>5</v>
      </c>
      <c r="N22" s="47">
        <v>5.5</v>
      </c>
      <c r="O22" s="47">
        <v>1</v>
      </c>
      <c r="P22" s="47">
        <v>4</v>
      </c>
      <c r="Q22" s="47">
        <v>2</v>
      </c>
      <c r="R22" s="61">
        <f t="shared" si="0"/>
        <v>22.5</v>
      </c>
      <c r="S22" s="53">
        <v>45</v>
      </c>
      <c r="T22" s="53">
        <f t="shared" si="1"/>
        <v>50</v>
      </c>
      <c r="U22" s="54" t="s">
        <v>26</v>
      </c>
    </row>
    <row r="23" spans="1:21" ht="25.5" x14ac:dyDescent="0.2">
      <c r="A23" s="38">
        <v>8</v>
      </c>
      <c r="B23" s="46" t="s">
        <v>72</v>
      </c>
      <c r="C23" s="60" t="s">
        <v>73</v>
      </c>
      <c r="D23" s="59" t="s">
        <v>18</v>
      </c>
      <c r="E23" s="59" t="s">
        <v>19</v>
      </c>
      <c r="F23" s="59" t="s">
        <v>57</v>
      </c>
      <c r="G23" s="60" t="s">
        <v>63</v>
      </c>
      <c r="H23" s="47">
        <v>1</v>
      </c>
      <c r="I23" s="47">
        <v>1</v>
      </c>
      <c r="J23" s="47">
        <v>0</v>
      </c>
      <c r="K23" s="47">
        <v>0</v>
      </c>
      <c r="L23" s="47">
        <v>2</v>
      </c>
      <c r="M23" s="47">
        <v>6</v>
      </c>
      <c r="N23" s="47">
        <v>5.5</v>
      </c>
      <c r="O23" s="47">
        <v>4</v>
      </c>
      <c r="P23" s="47">
        <v>10</v>
      </c>
      <c r="Q23" s="47">
        <v>5</v>
      </c>
      <c r="R23" s="61">
        <f t="shared" si="0"/>
        <v>34.5</v>
      </c>
      <c r="S23" s="53">
        <v>45</v>
      </c>
      <c r="T23" s="53">
        <f t="shared" si="1"/>
        <v>76.666666666666671</v>
      </c>
      <c r="U23" s="52" t="s">
        <v>74</v>
      </c>
    </row>
    <row r="24" spans="1:21" ht="38.25" x14ac:dyDescent="0.2">
      <c r="A24" s="38">
        <v>9</v>
      </c>
      <c r="B24" s="46" t="s">
        <v>75</v>
      </c>
      <c r="C24" s="60" t="s">
        <v>76</v>
      </c>
      <c r="D24" s="59" t="s">
        <v>18</v>
      </c>
      <c r="E24" s="59" t="s">
        <v>19</v>
      </c>
      <c r="F24" s="59" t="s">
        <v>57</v>
      </c>
      <c r="G24" s="60" t="s">
        <v>63</v>
      </c>
      <c r="H24" s="47">
        <v>1</v>
      </c>
      <c r="I24" s="47">
        <v>1</v>
      </c>
      <c r="J24" s="47">
        <v>0</v>
      </c>
      <c r="K24" s="47">
        <v>0</v>
      </c>
      <c r="L24" s="47">
        <v>2</v>
      </c>
      <c r="M24" s="47">
        <v>6</v>
      </c>
      <c r="N24" s="47">
        <v>3.5</v>
      </c>
      <c r="O24" s="47">
        <v>1</v>
      </c>
      <c r="P24" s="47">
        <v>8</v>
      </c>
      <c r="Q24" s="47">
        <v>1</v>
      </c>
      <c r="R24" s="61">
        <f t="shared" si="0"/>
        <v>23.5</v>
      </c>
      <c r="S24" s="53">
        <v>45</v>
      </c>
      <c r="T24" s="53">
        <f t="shared" si="1"/>
        <v>52.222222222222229</v>
      </c>
      <c r="U24" s="54" t="s">
        <v>79</v>
      </c>
    </row>
    <row r="25" spans="1:21" ht="25.5" x14ac:dyDescent="0.2">
      <c r="A25" s="38">
        <v>10</v>
      </c>
      <c r="B25" s="46" t="s">
        <v>77</v>
      </c>
      <c r="C25" s="60" t="s">
        <v>78</v>
      </c>
      <c r="D25" s="59" t="s">
        <v>18</v>
      </c>
      <c r="E25" s="59" t="s">
        <v>19</v>
      </c>
      <c r="F25" s="59" t="s">
        <v>57</v>
      </c>
      <c r="G25" s="60" t="s">
        <v>63</v>
      </c>
      <c r="H25" s="47">
        <v>1</v>
      </c>
      <c r="I25" s="47">
        <v>1</v>
      </c>
      <c r="J25" s="47">
        <v>1</v>
      </c>
      <c r="K25" s="47">
        <v>0</v>
      </c>
      <c r="L25" s="47">
        <v>2</v>
      </c>
      <c r="M25" s="47">
        <v>4</v>
      </c>
      <c r="N25" s="47">
        <v>4.5</v>
      </c>
      <c r="O25" s="47">
        <v>4</v>
      </c>
      <c r="P25" s="47">
        <v>9</v>
      </c>
      <c r="Q25" s="47">
        <v>2</v>
      </c>
      <c r="R25" s="61">
        <f t="shared" si="0"/>
        <v>28.5</v>
      </c>
      <c r="S25" s="53">
        <v>45</v>
      </c>
      <c r="T25" s="53">
        <f t="shared" si="1"/>
        <v>63.333333333333329</v>
      </c>
      <c r="U25" s="52" t="s">
        <v>79</v>
      </c>
    </row>
    <row r="26" spans="1:21" ht="38.25" x14ac:dyDescent="0.2">
      <c r="A26" s="38">
        <v>11</v>
      </c>
      <c r="B26" s="46" t="s">
        <v>80</v>
      </c>
      <c r="C26" s="60" t="s">
        <v>81</v>
      </c>
      <c r="D26" s="59" t="s">
        <v>18</v>
      </c>
      <c r="E26" s="59" t="s">
        <v>19</v>
      </c>
      <c r="F26" s="59" t="s">
        <v>57</v>
      </c>
      <c r="G26" s="60" t="s">
        <v>63</v>
      </c>
      <c r="H26" s="47">
        <v>1</v>
      </c>
      <c r="I26" s="47">
        <v>1</v>
      </c>
      <c r="J26" s="47">
        <v>1</v>
      </c>
      <c r="K26" s="47">
        <v>0</v>
      </c>
      <c r="L26" s="47">
        <v>2</v>
      </c>
      <c r="M26" s="47">
        <v>4</v>
      </c>
      <c r="N26" s="47">
        <v>3.5</v>
      </c>
      <c r="O26" s="47">
        <v>3</v>
      </c>
      <c r="P26" s="47">
        <v>6</v>
      </c>
      <c r="Q26" s="47">
        <v>0</v>
      </c>
      <c r="R26" s="61">
        <f t="shared" si="0"/>
        <v>21.5</v>
      </c>
      <c r="S26" s="53">
        <v>45</v>
      </c>
      <c r="T26" s="53">
        <f t="shared" si="1"/>
        <v>47.777777777777779</v>
      </c>
      <c r="U26" s="54" t="s">
        <v>26</v>
      </c>
    </row>
    <row r="27" spans="1:21" ht="12.75" x14ac:dyDescent="0.2">
      <c r="A27" s="39"/>
      <c r="B27" s="40"/>
      <c r="C27" s="39"/>
      <c r="D27" s="39"/>
      <c r="E27" s="39"/>
      <c r="F27" s="39"/>
      <c r="G27" s="39"/>
      <c r="H27" s="41"/>
      <c r="I27" s="41"/>
      <c r="J27" s="41"/>
      <c r="K27" s="42"/>
      <c r="L27" s="42"/>
      <c r="M27" s="42"/>
      <c r="N27" s="42"/>
      <c r="O27" s="42"/>
      <c r="P27" s="42"/>
      <c r="Q27" s="42"/>
      <c r="R27" s="49"/>
      <c r="S27" s="49"/>
      <c r="T27" s="49"/>
      <c r="U27" s="50"/>
    </row>
    <row r="28" spans="1:21" ht="12.75" x14ac:dyDescent="0.2">
      <c r="A28" s="39"/>
      <c r="B28" s="40"/>
      <c r="C28" s="39"/>
      <c r="D28" s="39"/>
      <c r="E28" s="39"/>
      <c r="F28" s="39"/>
      <c r="G28" s="39"/>
      <c r="H28" s="41"/>
      <c r="I28" s="41"/>
      <c r="J28" s="41"/>
      <c r="K28" s="42"/>
      <c r="L28" s="42"/>
      <c r="M28" s="42"/>
      <c r="N28" s="42"/>
      <c r="O28" s="42"/>
      <c r="P28" s="42"/>
      <c r="Q28" s="42"/>
      <c r="R28" s="49"/>
      <c r="S28" s="49"/>
      <c r="T28" s="49"/>
      <c r="U28" s="50"/>
    </row>
    <row r="29" spans="1:21" ht="12.75" x14ac:dyDescent="0.2">
      <c r="A29" s="39"/>
      <c r="B29" s="40"/>
      <c r="C29" s="39"/>
      <c r="D29" s="39"/>
      <c r="E29" s="39"/>
      <c r="F29" s="39"/>
      <c r="G29" s="39"/>
      <c r="H29" s="41"/>
      <c r="I29" s="41"/>
      <c r="J29" s="41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1"/>
    </row>
    <row r="30" spans="1:21" ht="12.75" x14ac:dyDescent="0.2">
      <c r="A30" s="39"/>
      <c r="B30" s="43" t="s">
        <v>10</v>
      </c>
      <c r="C30" s="39"/>
      <c r="D30" s="39"/>
      <c r="E30" s="39" t="s">
        <v>171</v>
      </c>
      <c r="F30" s="39"/>
      <c r="G30" s="39"/>
      <c r="H30" s="41"/>
      <c r="I30" s="41"/>
      <c r="J30" s="41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1"/>
    </row>
    <row r="31" spans="1:21" ht="12.75" x14ac:dyDescent="0.2">
      <c r="B31" s="45" t="s">
        <v>11</v>
      </c>
      <c r="C31" s="44"/>
      <c r="D31" s="35"/>
      <c r="E31" s="35" t="s">
        <v>172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32" spans="1:21" ht="12.75" x14ac:dyDescent="0.2">
      <c r="B32" s="37"/>
      <c r="C32" s="37"/>
      <c r="D32" s="37"/>
      <c r="E32" s="31" t="s">
        <v>173</v>
      </c>
      <c r="F32" s="39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2:21" ht="12.75" x14ac:dyDescent="0.2">
      <c r="B33" s="37"/>
      <c r="C33" s="37"/>
      <c r="D33" s="37"/>
      <c r="E33" s="37"/>
      <c r="F33" s="39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2:21" ht="12.75" x14ac:dyDescent="0.2">
      <c r="B34" s="37"/>
      <c r="C34" s="37"/>
      <c r="D34" s="37"/>
      <c r="E34" s="37"/>
      <c r="F34" s="39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2:21" ht="12.75" x14ac:dyDescent="0.2">
      <c r="B35" s="37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2:21" ht="12.75" x14ac:dyDescent="0.2">
      <c r="B36" s="37"/>
      <c r="C36" s="37"/>
      <c r="D36" s="37"/>
      <c r="E36" s="37"/>
      <c r="F36" s="39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</row>
    <row r="37" spans="2:21" ht="12.75" x14ac:dyDescent="0.2">
      <c r="B37" s="37"/>
      <c r="C37" s="37"/>
      <c r="D37" s="37"/>
      <c r="E37" s="37"/>
      <c r="F37" s="39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</row>
    <row r="38" spans="2:21" ht="12.75" x14ac:dyDescent="0.2">
      <c r="B38" s="37"/>
      <c r="C38" s="37"/>
      <c r="D38" s="37"/>
      <c r="E38" s="37"/>
      <c r="F38" s="39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2:21" ht="12.75" x14ac:dyDescent="0.2">
      <c r="B39" s="37"/>
      <c r="C39" s="37"/>
      <c r="D39" s="37"/>
      <c r="E39" s="37"/>
      <c r="F39" s="39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</row>
    <row r="40" spans="2:21" ht="12.75" x14ac:dyDescent="0.2">
      <c r="B40" s="37"/>
      <c r="C40" s="37"/>
      <c r="D40" s="37"/>
      <c r="E40" s="37"/>
      <c r="F40" s="39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</row>
  </sheetData>
  <mergeCells count="10">
    <mergeCell ref="A10:U10"/>
    <mergeCell ref="A11:U11"/>
    <mergeCell ref="A12:U12"/>
    <mergeCell ref="A13:U13"/>
    <mergeCell ref="A3:U3"/>
    <mergeCell ref="A5:U5"/>
    <mergeCell ref="A6:U6"/>
    <mergeCell ref="A7:U7"/>
    <mergeCell ref="A8:U8"/>
    <mergeCell ref="A9:K9"/>
  </mergeCells>
  <pageMargins left="0.7" right="0.7" top="0.75" bottom="0.75" header="0.3" footer="0.3"/>
  <pageSetup paperSize="9" scale="7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35"/>
  <sheetViews>
    <sheetView tabSelected="1" topLeftCell="A2" workbookViewId="0">
      <selection activeCell="C15" sqref="C15"/>
    </sheetView>
  </sheetViews>
  <sheetFormatPr defaultRowHeight="12" x14ac:dyDescent="0.2"/>
  <cols>
    <col min="1" max="1" width="5.83203125" style="32" customWidth="1"/>
    <col min="2" max="2" width="6" style="32" customWidth="1"/>
    <col min="3" max="3" width="17.5" style="32" customWidth="1"/>
    <col min="4" max="4" width="14.83203125" style="32" customWidth="1"/>
    <col min="5" max="5" width="20.1640625" style="32" customWidth="1"/>
    <col min="6" max="6" width="22.83203125" style="32" customWidth="1"/>
    <col min="7" max="7" width="5.33203125" style="32" customWidth="1"/>
    <col min="8" max="8" width="6.83203125" style="32" customWidth="1"/>
    <col min="9" max="9" width="6.1640625" style="32" customWidth="1"/>
    <col min="10" max="10" width="6.83203125" style="32" customWidth="1"/>
    <col min="11" max="11" width="6" style="32" customWidth="1"/>
    <col min="12" max="12" width="5.6640625" style="32" customWidth="1"/>
    <col min="13" max="13" width="6" style="32" customWidth="1"/>
    <col min="14" max="14" width="6.83203125" style="32" customWidth="1"/>
    <col min="15" max="15" width="7.1640625" style="32" customWidth="1"/>
    <col min="16" max="16" width="7.5" style="32" customWidth="1"/>
    <col min="17" max="17" width="6.33203125" style="32" customWidth="1"/>
    <col min="18" max="18" width="5.6640625" style="32" customWidth="1"/>
    <col min="19" max="19" width="7" style="32" customWidth="1"/>
    <col min="20" max="21" width="6.83203125" style="32" customWidth="1"/>
    <col min="22" max="22" width="6.1640625" style="32" customWidth="1"/>
    <col min="23" max="16384" width="9.33203125" style="32"/>
  </cols>
  <sheetData>
    <row r="3" spans="1:26" ht="15" x14ac:dyDescent="0.2">
      <c r="A3" s="65" t="s">
        <v>82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26" ht="15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26" ht="15" x14ac:dyDescent="0.2">
      <c r="A5" s="66" t="s">
        <v>83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26" ht="15" x14ac:dyDescent="0.2">
      <c r="A6" s="66" t="s">
        <v>84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26" ht="15" x14ac:dyDescent="0.25">
      <c r="A7" s="67" t="s">
        <v>51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26" ht="15" customHeight="1" x14ac:dyDescent="0.2">
      <c r="A8" s="64" t="s">
        <v>46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6" ht="15" customHeight="1" x14ac:dyDescent="0.2">
      <c r="A9" s="64" t="s">
        <v>47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2"/>
      <c r="M9" s="62"/>
      <c r="N9" s="62"/>
      <c r="O9" s="62"/>
      <c r="P9" s="62"/>
      <c r="Q9" s="62"/>
      <c r="R9" s="34"/>
      <c r="S9" s="34"/>
      <c r="T9" s="34"/>
      <c r="U9" s="34"/>
    </row>
    <row r="10" spans="1:26" ht="14.25" customHeight="1" x14ac:dyDescent="0.2">
      <c r="A10" s="68" t="s">
        <v>48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6" ht="14.25" x14ac:dyDescent="0.2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26" ht="14.25" x14ac:dyDescent="0.2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26" ht="12.75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26" ht="13.5" thickBot="1" x14ac:dyDescent="0.25">
      <c r="A14" s="35"/>
      <c r="B14" s="35"/>
      <c r="C14" s="35"/>
      <c r="D14" s="3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26" ht="90" thickBot="1" x14ac:dyDescent="0.25">
      <c r="A15" s="48" t="s">
        <v>0</v>
      </c>
      <c r="B15" s="55" t="s">
        <v>1</v>
      </c>
      <c r="C15" s="51" t="s">
        <v>2</v>
      </c>
      <c r="D15" s="56" t="s">
        <v>3</v>
      </c>
      <c r="E15" s="51" t="s">
        <v>4</v>
      </c>
      <c r="F15" s="51" t="s">
        <v>5</v>
      </c>
      <c r="G15" s="57" t="s">
        <v>6</v>
      </c>
      <c r="H15" s="58" t="s">
        <v>12</v>
      </c>
      <c r="I15" s="51" t="s">
        <v>13</v>
      </c>
      <c r="J15" s="51" t="s">
        <v>14</v>
      </c>
      <c r="K15" s="57" t="s">
        <v>15</v>
      </c>
      <c r="L15" s="58" t="s">
        <v>20</v>
      </c>
      <c r="M15" s="51" t="s">
        <v>21</v>
      </c>
      <c r="N15" s="51" t="s">
        <v>22</v>
      </c>
      <c r="O15" s="57" t="s">
        <v>23</v>
      </c>
      <c r="P15" s="51" t="s">
        <v>24</v>
      </c>
      <c r="Q15" s="57" t="s">
        <v>25</v>
      </c>
      <c r="R15" s="51" t="s">
        <v>85</v>
      </c>
      <c r="S15" s="51" t="s">
        <v>86</v>
      </c>
      <c r="T15" s="57" t="s">
        <v>87</v>
      </c>
      <c r="U15" s="51" t="s">
        <v>88</v>
      </c>
      <c r="V15" s="57" t="s">
        <v>89</v>
      </c>
      <c r="W15" s="51" t="s">
        <v>7</v>
      </c>
      <c r="X15" s="51" t="s">
        <v>8</v>
      </c>
      <c r="Y15" s="51" t="s">
        <v>9</v>
      </c>
      <c r="Z15" s="48" t="s">
        <v>16</v>
      </c>
    </row>
    <row r="16" spans="1:26" ht="25.5" x14ac:dyDescent="0.2">
      <c r="A16" s="47">
        <v>1</v>
      </c>
      <c r="B16" s="46" t="s">
        <v>90</v>
      </c>
      <c r="C16" s="59" t="s">
        <v>91</v>
      </c>
      <c r="D16" s="59" t="s">
        <v>92</v>
      </c>
      <c r="E16" s="59" t="s">
        <v>19</v>
      </c>
      <c r="F16" s="59" t="s">
        <v>57</v>
      </c>
      <c r="G16" s="59" t="s">
        <v>93</v>
      </c>
      <c r="H16" s="47">
        <v>1</v>
      </c>
      <c r="I16" s="47">
        <v>1</v>
      </c>
      <c r="J16" s="47">
        <v>1</v>
      </c>
      <c r="K16" s="47">
        <v>4</v>
      </c>
      <c r="L16" s="47">
        <v>2</v>
      </c>
      <c r="M16" s="47">
        <v>2</v>
      </c>
      <c r="N16" s="47">
        <v>1</v>
      </c>
      <c r="O16" s="47">
        <v>4</v>
      </c>
      <c r="P16" s="47">
        <v>1</v>
      </c>
      <c r="Q16" s="47">
        <v>0</v>
      </c>
      <c r="R16" s="47">
        <v>2</v>
      </c>
      <c r="S16" s="47">
        <v>2</v>
      </c>
      <c r="T16" s="47">
        <v>3</v>
      </c>
      <c r="U16" s="47">
        <v>6</v>
      </c>
      <c r="V16" s="47">
        <v>4</v>
      </c>
      <c r="W16" s="61">
        <f>SUM(H16:V16)</f>
        <v>34</v>
      </c>
      <c r="X16" s="53">
        <v>54</v>
      </c>
      <c r="Y16" s="53">
        <f>W16/X16*100</f>
        <v>62.962962962962962</v>
      </c>
      <c r="Z16" s="54" t="s">
        <v>94</v>
      </c>
    </row>
    <row r="17" spans="1:26" ht="25.5" x14ac:dyDescent="0.2">
      <c r="A17" s="38">
        <v>2</v>
      </c>
      <c r="B17" s="46" t="s">
        <v>95</v>
      </c>
      <c r="C17" s="60" t="s">
        <v>96</v>
      </c>
      <c r="D17" s="59" t="s">
        <v>92</v>
      </c>
      <c r="E17" s="59" t="s">
        <v>19</v>
      </c>
      <c r="F17" s="59" t="s">
        <v>57</v>
      </c>
      <c r="G17" s="60" t="s">
        <v>97</v>
      </c>
      <c r="H17" s="47">
        <v>0</v>
      </c>
      <c r="I17" s="47">
        <v>0</v>
      </c>
      <c r="J17" s="47">
        <v>0</v>
      </c>
      <c r="K17" s="47">
        <v>1.5</v>
      </c>
      <c r="L17" s="47">
        <v>2</v>
      </c>
      <c r="M17" s="47">
        <v>0</v>
      </c>
      <c r="N17" s="47">
        <v>2</v>
      </c>
      <c r="O17" s="47">
        <v>4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61">
        <f t="shared" ref="W17:W21" si="0">SUM(H17:V17)</f>
        <v>9.5</v>
      </c>
      <c r="X17" s="53">
        <v>54</v>
      </c>
      <c r="Y17" s="53">
        <f t="shared" ref="Y17:Y21" si="1">W17/X17*100</f>
        <v>17.592592592592592</v>
      </c>
      <c r="Z17" s="52" t="s">
        <v>26</v>
      </c>
    </row>
    <row r="18" spans="1:26" ht="38.25" x14ac:dyDescent="0.2">
      <c r="A18" s="38">
        <v>3</v>
      </c>
      <c r="B18" s="46" t="s">
        <v>98</v>
      </c>
      <c r="C18" s="60" t="s">
        <v>99</v>
      </c>
      <c r="D18" s="59" t="s">
        <v>92</v>
      </c>
      <c r="E18" s="59" t="s">
        <v>19</v>
      </c>
      <c r="F18" s="59" t="s">
        <v>57</v>
      </c>
      <c r="G18" s="60" t="s">
        <v>93</v>
      </c>
      <c r="H18" s="47">
        <v>1</v>
      </c>
      <c r="I18" s="47">
        <v>1</v>
      </c>
      <c r="J18" s="47">
        <v>1</v>
      </c>
      <c r="K18" s="47">
        <v>4</v>
      </c>
      <c r="L18" s="47">
        <v>0</v>
      </c>
      <c r="M18" s="47">
        <v>0</v>
      </c>
      <c r="N18" s="47">
        <v>1</v>
      </c>
      <c r="O18" s="47">
        <v>2</v>
      </c>
      <c r="P18" s="47">
        <v>0</v>
      </c>
      <c r="Q18" s="47">
        <v>0</v>
      </c>
      <c r="R18" s="47">
        <v>2</v>
      </c>
      <c r="S18" s="47">
        <v>1</v>
      </c>
      <c r="T18" s="47">
        <v>2</v>
      </c>
      <c r="U18" s="47">
        <v>5</v>
      </c>
      <c r="V18" s="47">
        <v>4</v>
      </c>
      <c r="W18" s="61">
        <f t="shared" si="0"/>
        <v>24</v>
      </c>
      <c r="X18" s="53">
        <v>54</v>
      </c>
      <c r="Y18" s="53">
        <f t="shared" si="1"/>
        <v>44.444444444444443</v>
      </c>
      <c r="Z18" s="52" t="s">
        <v>26</v>
      </c>
    </row>
    <row r="19" spans="1:26" ht="38.25" x14ac:dyDescent="0.2">
      <c r="A19" s="38">
        <v>4</v>
      </c>
      <c r="B19" s="46" t="s">
        <v>100</v>
      </c>
      <c r="C19" s="60" t="s">
        <v>101</v>
      </c>
      <c r="D19" s="59" t="s">
        <v>92</v>
      </c>
      <c r="E19" s="59" t="s">
        <v>19</v>
      </c>
      <c r="F19" s="59" t="s">
        <v>57</v>
      </c>
      <c r="G19" s="60" t="s">
        <v>102</v>
      </c>
      <c r="H19" s="47">
        <v>1</v>
      </c>
      <c r="I19" s="47">
        <v>0</v>
      </c>
      <c r="J19" s="47">
        <v>1</v>
      </c>
      <c r="K19" s="47">
        <v>3.5</v>
      </c>
      <c r="L19" s="47">
        <v>1</v>
      </c>
      <c r="M19" s="47">
        <v>0</v>
      </c>
      <c r="N19" s="47">
        <v>2</v>
      </c>
      <c r="O19" s="47">
        <v>3</v>
      </c>
      <c r="P19" s="47">
        <v>2</v>
      </c>
      <c r="Q19" s="47">
        <v>0</v>
      </c>
      <c r="R19" s="47">
        <v>0</v>
      </c>
      <c r="S19" s="47">
        <v>0</v>
      </c>
      <c r="T19" s="47">
        <v>0</v>
      </c>
      <c r="U19" s="47">
        <v>4</v>
      </c>
      <c r="V19" s="47">
        <v>3</v>
      </c>
      <c r="W19" s="61">
        <f t="shared" si="0"/>
        <v>20.5</v>
      </c>
      <c r="X19" s="53">
        <v>54</v>
      </c>
      <c r="Y19" s="53">
        <f t="shared" si="1"/>
        <v>37.962962962962962</v>
      </c>
      <c r="Z19" s="52" t="s">
        <v>26</v>
      </c>
    </row>
    <row r="20" spans="1:26" ht="25.5" x14ac:dyDescent="0.2">
      <c r="A20" s="38">
        <v>5</v>
      </c>
      <c r="B20" s="46" t="s">
        <v>103</v>
      </c>
      <c r="C20" s="60" t="s">
        <v>104</v>
      </c>
      <c r="D20" s="59" t="s">
        <v>92</v>
      </c>
      <c r="E20" s="59" t="s">
        <v>19</v>
      </c>
      <c r="F20" s="59" t="s">
        <v>57</v>
      </c>
      <c r="G20" s="60" t="s">
        <v>102</v>
      </c>
      <c r="H20" s="47">
        <v>1</v>
      </c>
      <c r="I20" s="47">
        <v>0</v>
      </c>
      <c r="J20" s="47">
        <v>1</v>
      </c>
      <c r="K20" s="47">
        <v>2</v>
      </c>
      <c r="L20" s="47">
        <v>1</v>
      </c>
      <c r="M20" s="47">
        <v>0</v>
      </c>
      <c r="N20" s="47">
        <v>1</v>
      </c>
      <c r="O20" s="47">
        <v>2</v>
      </c>
      <c r="P20" s="47">
        <v>1</v>
      </c>
      <c r="Q20" s="47">
        <v>0</v>
      </c>
      <c r="R20" s="47">
        <v>0</v>
      </c>
      <c r="S20" s="47">
        <v>0</v>
      </c>
      <c r="T20" s="47">
        <v>0</v>
      </c>
      <c r="U20" s="47">
        <v>5</v>
      </c>
      <c r="V20" s="47">
        <v>4</v>
      </c>
      <c r="W20" s="61">
        <f t="shared" si="0"/>
        <v>18</v>
      </c>
      <c r="X20" s="53">
        <v>54</v>
      </c>
      <c r="Y20" s="53">
        <f t="shared" si="1"/>
        <v>33.333333333333329</v>
      </c>
      <c r="Z20" s="52" t="s">
        <v>26</v>
      </c>
    </row>
    <row r="21" spans="1:26" ht="25.5" x14ac:dyDescent="0.2">
      <c r="A21" s="38">
        <v>6</v>
      </c>
      <c r="B21" s="46" t="s">
        <v>105</v>
      </c>
      <c r="C21" s="60" t="s">
        <v>106</v>
      </c>
      <c r="D21" s="59" t="s">
        <v>92</v>
      </c>
      <c r="E21" s="59" t="s">
        <v>19</v>
      </c>
      <c r="F21" s="59" t="s">
        <v>57</v>
      </c>
      <c r="G21" s="60" t="s">
        <v>102</v>
      </c>
      <c r="H21" s="47">
        <v>0</v>
      </c>
      <c r="I21" s="47">
        <v>0</v>
      </c>
      <c r="J21" s="47">
        <v>1</v>
      </c>
      <c r="K21" s="47">
        <v>1</v>
      </c>
      <c r="L21" s="47">
        <v>2</v>
      </c>
      <c r="M21" s="47">
        <v>3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4</v>
      </c>
      <c r="V21" s="47">
        <v>3</v>
      </c>
      <c r="W21" s="61">
        <f t="shared" si="0"/>
        <v>14</v>
      </c>
      <c r="X21" s="53">
        <v>54</v>
      </c>
      <c r="Y21" s="53">
        <f t="shared" si="1"/>
        <v>25.925925925925924</v>
      </c>
      <c r="Z21" s="52" t="s">
        <v>26</v>
      </c>
    </row>
    <row r="22" spans="1:26" ht="12.75" x14ac:dyDescent="0.2">
      <c r="A22" s="39"/>
      <c r="B22" s="40"/>
      <c r="C22" s="39"/>
      <c r="D22" s="39"/>
      <c r="E22" s="39"/>
      <c r="F22" s="39"/>
      <c r="G22" s="39"/>
      <c r="H22" s="41"/>
      <c r="I22" s="41"/>
      <c r="J22" s="41"/>
      <c r="K22" s="42"/>
      <c r="L22" s="49"/>
      <c r="M22" s="49"/>
      <c r="N22" s="49"/>
      <c r="O22" s="50"/>
    </row>
    <row r="23" spans="1:26" ht="12.75" x14ac:dyDescent="0.2">
      <c r="A23" s="39"/>
      <c r="B23" s="40"/>
      <c r="C23" s="39"/>
      <c r="D23" s="39"/>
      <c r="E23" s="39"/>
      <c r="F23" s="39"/>
      <c r="G23" s="39"/>
      <c r="H23" s="41"/>
      <c r="I23" s="41"/>
      <c r="J23" s="41"/>
      <c r="K23" s="42"/>
      <c r="L23" s="49"/>
      <c r="M23" s="49"/>
      <c r="N23" s="49"/>
      <c r="O23" s="50"/>
    </row>
    <row r="24" spans="1:26" ht="12.75" x14ac:dyDescent="0.2">
      <c r="A24" s="39"/>
      <c r="B24" s="40"/>
      <c r="C24" s="39"/>
      <c r="D24" s="39"/>
      <c r="E24" s="39"/>
      <c r="F24" s="39"/>
      <c r="G24" s="39"/>
      <c r="H24" s="41"/>
      <c r="I24" s="41"/>
      <c r="J24" s="41"/>
      <c r="K24" s="42"/>
      <c r="L24" s="42"/>
      <c r="M24" s="42"/>
      <c r="N24" s="42"/>
      <c r="O24" s="41"/>
    </row>
    <row r="25" spans="1:26" ht="12.75" x14ac:dyDescent="0.2">
      <c r="A25" s="39"/>
      <c r="B25" s="43" t="s">
        <v>10</v>
      </c>
      <c r="C25" s="39"/>
      <c r="D25" s="39"/>
      <c r="E25" s="39" t="s">
        <v>171</v>
      </c>
      <c r="F25" s="39"/>
      <c r="G25" s="39"/>
      <c r="H25" s="41"/>
      <c r="I25" s="41"/>
      <c r="J25" s="41"/>
      <c r="K25" s="42"/>
      <c r="L25" s="42"/>
      <c r="M25" s="42"/>
      <c r="N25" s="42"/>
      <c r="O25" s="41"/>
    </row>
    <row r="26" spans="1:26" ht="12.75" x14ac:dyDescent="0.2">
      <c r="B26" s="45" t="s">
        <v>11</v>
      </c>
      <c r="C26" s="44"/>
      <c r="D26" s="35"/>
      <c r="E26" s="35" t="s">
        <v>172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26" ht="12.75" x14ac:dyDescent="0.2">
      <c r="B27" s="37"/>
      <c r="C27" s="37"/>
      <c r="D27" s="37"/>
      <c r="E27" s="31" t="s">
        <v>173</v>
      </c>
      <c r="F27" s="39"/>
      <c r="G27" s="37"/>
      <c r="H27" s="37"/>
      <c r="I27" s="37"/>
      <c r="J27" s="37"/>
      <c r="K27" s="37"/>
      <c r="L27" s="37"/>
      <c r="M27" s="37"/>
      <c r="N27" s="37"/>
      <c r="O27" s="37"/>
    </row>
    <row r="28" spans="1:26" ht="12.75" x14ac:dyDescent="0.2">
      <c r="B28" s="37"/>
      <c r="C28" s="37"/>
      <c r="D28" s="37"/>
      <c r="E28" s="37"/>
      <c r="F28" s="39"/>
      <c r="G28" s="37"/>
      <c r="H28" s="37"/>
      <c r="I28" s="37"/>
      <c r="J28" s="37"/>
      <c r="K28" s="37"/>
      <c r="L28" s="37"/>
      <c r="M28" s="37"/>
      <c r="N28" s="37"/>
      <c r="O28" s="37"/>
    </row>
    <row r="29" spans="1:26" ht="12.75" x14ac:dyDescent="0.2">
      <c r="B29" s="37"/>
      <c r="C29" s="37"/>
      <c r="D29" s="37"/>
      <c r="E29" s="37"/>
      <c r="F29" s="39"/>
      <c r="G29" s="37"/>
      <c r="H29" s="37"/>
      <c r="I29" s="37"/>
      <c r="J29" s="37"/>
      <c r="K29" s="37"/>
      <c r="L29" s="37"/>
      <c r="M29" s="37"/>
      <c r="N29" s="37"/>
      <c r="O29" s="37"/>
    </row>
    <row r="30" spans="1:26" ht="12.75" x14ac:dyDescent="0.2">
      <c r="B30" s="37"/>
      <c r="C30" s="37"/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37"/>
    </row>
    <row r="31" spans="1:26" ht="12.75" x14ac:dyDescent="0.2">
      <c r="B31" s="37"/>
      <c r="C31" s="37"/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37"/>
    </row>
    <row r="32" spans="1:26" ht="12.75" x14ac:dyDescent="0.2">
      <c r="B32" s="37"/>
      <c r="C32" s="37"/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37"/>
    </row>
    <row r="33" spans="2:15" ht="12.75" x14ac:dyDescent="0.2">
      <c r="B33" s="37"/>
      <c r="C33" s="37"/>
      <c r="D33" s="37"/>
      <c r="E33" s="37"/>
      <c r="F33" s="39"/>
      <c r="G33" s="37"/>
      <c r="H33" s="37"/>
      <c r="I33" s="37"/>
      <c r="J33" s="37"/>
      <c r="K33" s="37"/>
      <c r="L33" s="37"/>
      <c r="M33" s="37"/>
      <c r="N33" s="37"/>
      <c r="O33" s="37"/>
    </row>
    <row r="34" spans="2:15" ht="12.75" x14ac:dyDescent="0.2">
      <c r="B34" s="37"/>
      <c r="C34" s="37"/>
      <c r="D34" s="37"/>
      <c r="E34" s="37"/>
      <c r="F34" s="39"/>
      <c r="G34" s="37"/>
      <c r="H34" s="37"/>
      <c r="I34" s="37"/>
      <c r="J34" s="37"/>
      <c r="K34" s="37"/>
      <c r="L34" s="37"/>
      <c r="M34" s="37"/>
      <c r="N34" s="37"/>
      <c r="O34" s="37"/>
    </row>
    <row r="35" spans="2:15" ht="12.75" x14ac:dyDescent="0.2">
      <c r="B35" s="37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O35" s="37"/>
    </row>
  </sheetData>
  <mergeCells count="10">
    <mergeCell ref="A10:U10"/>
    <mergeCell ref="A11:O11"/>
    <mergeCell ref="A12:O12"/>
    <mergeCell ref="A13:O13"/>
    <mergeCell ref="A3:O3"/>
    <mergeCell ref="A5:O5"/>
    <mergeCell ref="A6:O6"/>
    <mergeCell ref="A7:O7"/>
    <mergeCell ref="A8:U8"/>
    <mergeCell ref="A9:K9"/>
  </mergeCells>
  <pageMargins left="0.7" right="0.7" top="0.75" bottom="0.75" header="0.3" footer="0.3"/>
  <pageSetup paperSize="9" scale="7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37"/>
  <sheetViews>
    <sheetView topLeftCell="A10" workbookViewId="0">
      <selection activeCell="AC18" sqref="AC18"/>
    </sheetView>
  </sheetViews>
  <sheetFormatPr defaultRowHeight="12" x14ac:dyDescent="0.2"/>
  <cols>
    <col min="1" max="1" width="6" style="32" customWidth="1"/>
    <col min="2" max="2" width="7" style="32" customWidth="1"/>
    <col min="3" max="3" width="21" style="32" customWidth="1"/>
    <col min="4" max="4" width="14.6640625" style="32" customWidth="1"/>
    <col min="5" max="5" width="21.5" style="32" customWidth="1"/>
    <col min="6" max="6" width="22.83203125" style="32" customWidth="1"/>
    <col min="7" max="7" width="5.5" style="32" customWidth="1"/>
    <col min="8" max="8" width="6.83203125" style="32" customWidth="1"/>
    <col min="9" max="9" width="7" style="32" customWidth="1"/>
    <col min="10" max="11" width="7.1640625" style="32" customWidth="1"/>
    <col min="12" max="12" width="7" style="32" customWidth="1"/>
    <col min="13" max="13" width="6.33203125" style="32" customWidth="1"/>
    <col min="14" max="14" width="7.5" style="32" customWidth="1"/>
    <col min="15" max="16" width="7.33203125" style="32" customWidth="1"/>
    <col min="17" max="17" width="8.1640625" style="32" customWidth="1"/>
    <col min="18" max="19" width="7.5" style="32" customWidth="1"/>
    <col min="20" max="21" width="7.6640625" style="32" customWidth="1"/>
    <col min="22" max="22" width="6.6640625" style="32" customWidth="1"/>
    <col min="23" max="16384" width="9.33203125" style="32"/>
  </cols>
  <sheetData>
    <row r="3" spans="1:26" ht="15" x14ac:dyDescent="0.2">
      <c r="A3" s="65" t="s">
        <v>107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26" ht="15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26" ht="15" x14ac:dyDescent="0.2">
      <c r="A5" s="66" t="s">
        <v>108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26" ht="15" x14ac:dyDescent="0.2">
      <c r="A6" s="66" t="s">
        <v>84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26" ht="15" x14ac:dyDescent="0.25">
      <c r="A7" s="67" t="s">
        <v>51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26" ht="15" customHeight="1" x14ac:dyDescent="0.2">
      <c r="A8" s="64" t="s">
        <v>46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6" ht="15" customHeight="1" x14ac:dyDescent="0.2">
      <c r="A9" s="64" t="s">
        <v>47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2"/>
      <c r="M9" s="62"/>
      <c r="N9" s="62"/>
      <c r="O9" s="62"/>
      <c r="P9" s="62"/>
      <c r="Q9" s="62"/>
      <c r="R9" s="34"/>
      <c r="S9" s="34"/>
      <c r="T9" s="34"/>
      <c r="U9" s="34"/>
    </row>
    <row r="10" spans="1:26" ht="14.25" customHeight="1" x14ac:dyDescent="0.2">
      <c r="A10" s="68" t="s">
        <v>48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6" ht="14.25" x14ac:dyDescent="0.2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26" ht="14.25" x14ac:dyDescent="0.2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26" ht="12.75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26" ht="13.5" thickBot="1" x14ac:dyDescent="0.25">
      <c r="A14" s="35"/>
      <c r="B14" s="35"/>
      <c r="C14" s="35"/>
      <c r="D14" s="3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26" ht="90" thickBot="1" x14ac:dyDescent="0.25">
      <c r="A15" s="48" t="s">
        <v>0</v>
      </c>
      <c r="B15" s="55" t="s">
        <v>1</v>
      </c>
      <c r="C15" s="51" t="s">
        <v>2</v>
      </c>
      <c r="D15" s="56" t="s">
        <v>3</v>
      </c>
      <c r="E15" s="51" t="s">
        <v>4</v>
      </c>
      <c r="F15" s="51" t="s">
        <v>5</v>
      </c>
      <c r="G15" s="57" t="s">
        <v>6</v>
      </c>
      <c r="H15" s="58" t="s">
        <v>12</v>
      </c>
      <c r="I15" s="51" t="s">
        <v>13</v>
      </c>
      <c r="J15" s="51" t="s">
        <v>14</v>
      </c>
      <c r="K15" s="57" t="s">
        <v>15</v>
      </c>
      <c r="L15" s="58" t="s">
        <v>20</v>
      </c>
      <c r="M15" s="51" t="s">
        <v>21</v>
      </c>
      <c r="N15" s="51" t="s">
        <v>22</v>
      </c>
      <c r="O15" s="57" t="s">
        <v>23</v>
      </c>
      <c r="P15" s="51" t="s">
        <v>24</v>
      </c>
      <c r="Q15" s="57" t="s">
        <v>25</v>
      </c>
      <c r="R15" s="51" t="s">
        <v>85</v>
      </c>
      <c r="S15" s="51" t="s">
        <v>86</v>
      </c>
      <c r="T15" s="57" t="s">
        <v>87</v>
      </c>
      <c r="U15" s="51" t="s">
        <v>88</v>
      </c>
      <c r="V15" s="57" t="s">
        <v>89</v>
      </c>
      <c r="W15" s="51" t="s">
        <v>7</v>
      </c>
      <c r="X15" s="51" t="s">
        <v>8</v>
      </c>
      <c r="Y15" s="51" t="s">
        <v>9</v>
      </c>
      <c r="Z15" s="48" t="s">
        <v>16</v>
      </c>
    </row>
    <row r="16" spans="1:26" ht="25.5" x14ac:dyDescent="0.2">
      <c r="A16" s="47">
        <v>1</v>
      </c>
      <c r="B16" s="46" t="s">
        <v>109</v>
      </c>
      <c r="C16" s="59" t="s">
        <v>110</v>
      </c>
      <c r="D16" s="59" t="s">
        <v>92</v>
      </c>
      <c r="E16" s="59" t="s">
        <v>19</v>
      </c>
      <c r="F16" s="59" t="s">
        <v>57</v>
      </c>
      <c r="G16" s="59" t="s">
        <v>111</v>
      </c>
      <c r="H16" s="47">
        <v>1</v>
      </c>
      <c r="I16" s="47">
        <v>0</v>
      </c>
      <c r="J16" s="47">
        <v>0</v>
      </c>
      <c r="K16" s="47">
        <v>1</v>
      </c>
      <c r="L16" s="47">
        <v>0</v>
      </c>
      <c r="M16" s="47">
        <v>2</v>
      </c>
      <c r="N16" s="47">
        <v>2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1</v>
      </c>
      <c r="W16" s="61">
        <f>SUM(H16:V16)</f>
        <v>7</v>
      </c>
      <c r="X16" s="53">
        <v>32</v>
      </c>
      <c r="Y16" s="53">
        <f>W16/X16*100</f>
        <v>21.875</v>
      </c>
      <c r="Z16" s="54" t="s">
        <v>26</v>
      </c>
    </row>
    <row r="17" spans="1:26" ht="25.5" x14ac:dyDescent="0.2">
      <c r="A17" s="38">
        <v>2</v>
      </c>
      <c r="B17" s="46" t="s">
        <v>112</v>
      </c>
      <c r="C17" s="60" t="s">
        <v>113</v>
      </c>
      <c r="D17" s="59" t="s">
        <v>92</v>
      </c>
      <c r="E17" s="59" t="s">
        <v>19</v>
      </c>
      <c r="F17" s="59" t="s">
        <v>57</v>
      </c>
      <c r="G17" s="60" t="s">
        <v>111</v>
      </c>
      <c r="H17" s="47">
        <v>0</v>
      </c>
      <c r="I17" s="47">
        <v>1</v>
      </c>
      <c r="J17" s="47">
        <v>0</v>
      </c>
      <c r="K17" s="47">
        <v>1</v>
      </c>
      <c r="L17" s="47">
        <v>0</v>
      </c>
      <c r="M17" s="47">
        <v>2</v>
      </c>
      <c r="N17" s="47">
        <v>2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1</v>
      </c>
      <c r="W17" s="61">
        <f t="shared" ref="W17:W23" si="0">SUM(H17:V17)</f>
        <v>7</v>
      </c>
      <c r="X17" s="53">
        <v>32</v>
      </c>
      <c r="Y17" s="53">
        <f t="shared" ref="Y17:Y23" si="1">W17/X17*100</f>
        <v>21.875</v>
      </c>
      <c r="Z17" s="54" t="s">
        <v>26</v>
      </c>
    </row>
    <row r="18" spans="1:26" ht="25.5" x14ac:dyDescent="0.2">
      <c r="A18" s="38">
        <v>3</v>
      </c>
      <c r="B18" s="46" t="s">
        <v>114</v>
      </c>
      <c r="C18" s="60" t="s">
        <v>115</v>
      </c>
      <c r="D18" s="59" t="s">
        <v>92</v>
      </c>
      <c r="E18" s="59" t="s">
        <v>19</v>
      </c>
      <c r="F18" s="59" t="s">
        <v>57</v>
      </c>
      <c r="G18" s="60" t="s">
        <v>116</v>
      </c>
      <c r="H18" s="47">
        <v>1</v>
      </c>
      <c r="I18" s="47">
        <v>0</v>
      </c>
      <c r="J18" s="47">
        <v>0</v>
      </c>
      <c r="K18" s="47">
        <v>1</v>
      </c>
      <c r="L18" s="47">
        <v>0</v>
      </c>
      <c r="M18" s="47">
        <v>1</v>
      </c>
      <c r="N18" s="47">
        <v>0</v>
      </c>
      <c r="O18" s="47">
        <v>0</v>
      </c>
      <c r="P18" s="47">
        <v>0.5</v>
      </c>
      <c r="Q18" s="47">
        <v>2</v>
      </c>
      <c r="R18" s="47">
        <v>0</v>
      </c>
      <c r="S18" s="47">
        <v>0</v>
      </c>
      <c r="T18" s="47">
        <v>0</v>
      </c>
      <c r="U18" s="47">
        <v>1</v>
      </c>
      <c r="V18" s="47">
        <v>0</v>
      </c>
      <c r="W18" s="61">
        <f t="shared" si="0"/>
        <v>6.5</v>
      </c>
      <c r="X18" s="53">
        <v>32</v>
      </c>
      <c r="Y18" s="53">
        <f t="shared" si="1"/>
        <v>20.3125</v>
      </c>
      <c r="Z18" s="54" t="s">
        <v>26</v>
      </c>
    </row>
    <row r="19" spans="1:26" ht="25.5" x14ac:dyDescent="0.2">
      <c r="A19" s="38">
        <v>4</v>
      </c>
      <c r="B19" s="46" t="s">
        <v>117</v>
      </c>
      <c r="C19" s="60" t="s">
        <v>118</v>
      </c>
      <c r="D19" s="59" t="s">
        <v>92</v>
      </c>
      <c r="E19" s="59" t="s">
        <v>19</v>
      </c>
      <c r="F19" s="59" t="s">
        <v>57</v>
      </c>
      <c r="G19" s="60" t="s">
        <v>116</v>
      </c>
      <c r="H19" s="47">
        <v>1</v>
      </c>
      <c r="I19" s="47">
        <v>1</v>
      </c>
      <c r="J19" s="47">
        <v>1</v>
      </c>
      <c r="K19" s="47">
        <v>1</v>
      </c>
      <c r="L19" s="47">
        <v>0</v>
      </c>
      <c r="M19" s="47">
        <v>2</v>
      </c>
      <c r="N19" s="47">
        <v>2</v>
      </c>
      <c r="O19" s="47">
        <v>0</v>
      </c>
      <c r="P19" s="47">
        <v>2</v>
      </c>
      <c r="Q19" s="47">
        <v>2</v>
      </c>
      <c r="R19" s="47">
        <v>0</v>
      </c>
      <c r="S19" s="47">
        <v>1</v>
      </c>
      <c r="T19" s="47">
        <v>1</v>
      </c>
      <c r="U19" s="47">
        <v>1</v>
      </c>
      <c r="V19" s="47">
        <v>2</v>
      </c>
      <c r="W19" s="61">
        <f t="shared" si="0"/>
        <v>17</v>
      </c>
      <c r="X19" s="53">
        <v>32</v>
      </c>
      <c r="Y19" s="53">
        <f t="shared" si="1"/>
        <v>53.125</v>
      </c>
      <c r="Z19" s="54" t="s">
        <v>94</v>
      </c>
    </row>
    <row r="20" spans="1:26" ht="38.25" x14ac:dyDescent="0.2">
      <c r="A20" s="38">
        <v>5</v>
      </c>
      <c r="B20" s="46" t="s">
        <v>119</v>
      </c>
      <c r="C20" s="60" t="s">
        <v>120</v>
      </c>
      <c r="D20" s="59" t="s">
        <v>92</v>
      </c>
      <c r="E20" s="59" t="s">
        <v>19</v>
      </c>
      <c r="F20" s="59" t="s">
        <v>57</v>
      </c>
      <c r="G20" s="60" t="s">
        <v>116</v>
      </c>
      <c r="H20" s="47">
        <v>1</v>
      </c>
      <c r="I20" s="47">
        <v>1</v>
      </c>
      <c r="J20" s="47">
        <v>1</v>
      </c>
      <c r="K20" s="47">
        <v>1</v>
      </c>
      <c r="L20" s="47">
        <v>0</v>
      </c>
      <c r="M20" s="47">
        <v>2</v>
      </c>
      <c r="N20" s="47">
        <v>2</v>
      </c>
      <c r="O20" s="47">
        <v>0</v>
      </c>
      <c r="P20" s="47">
        <v>1</v>
      </c>
      <c r="Q20" s="47">
        <v>2</v>
      </c>
      <c r="R20" s="47">
        <v>0</v>
      </c>
      <c r="S20" s="47">
        <v>1</v>
      </c>
      <c r="T20" s="47">
        <v>1</v>
      </c>
      <c r="U20" s="47">
        <v>1</v>
      </c>
      <c r="V20" s="47">
        <v>2</v>
      </c>
      <c r="W20" s="61">
        <f t="shared" si="0"/>
        <v>16</v>
      </c>
      <c r="X20" s="53">
        <v>32</v>
      </c>
      <c r="Y20" s="53">
        <f t="shared" si="1"/>
        <v>50</v>
      </c>
      <c r="Z20" s="54" t="s">
        <v>94</v>
      </c>
    </row>
    <row r="21" spans="1:26" ht="38.25" x14ac:dyDescent="0.2">
      <c r="A21" s="38">
        <v>6</v>
      </c>
      <c r="B21" s="46" t="s">
        <v>121</v>
      </c>
      <c r="C21" s="60" t="s">
        <v>122</v>
      </c>
      <c r="D21" s="59" t="s">
        <v>92</v>
      </c>
      <c r="E21" s="59" t="s">
        <v>19</v>
      </c>
      <c r="F21" s="59" t="s">
        <v>57</v>
      </c>
      <c r="G21" s="60" t="s">
        <v>116</v>
      </c>
      <c r="H21" s="47">
        <v>1</v>
      </c>
      <c r="I21" s="47">
        <v>1</v>
      </c>
      <c r="J21" s="47">
        <v>1</v>
      </c>
      <c r="K21" s="47">
        <v>1</v>
      </c>
      <c r="L21" s="47">
        <v>0</v>
      </c>
      <c r="M21" s="47">
        <v>3</v>
      </c>
      <c r="N21" s="47">
        <v>0</v>
      </c>
      <c r="O21" s="47">
        <v>0</v>
      </c>
      <c r="P21" s="47">
        <v>0</v>
      </c>
      <c r="Q21" s="47">
        <v>1</v>
      </c>
      <c r="R21" s="47">
        <v>2</v>
      </c>
      <c r="S21" s="47">
        <v>2</v>
      </c>
      <c r="T21" s="47">
        <v>0</v>
      </c>
      <c r="U21" s="47">
        <v>0</v>
      </c>
      <c r="V21" s="47">
        <v>2</v>
      </c>
      <c r="W21" s="61">
        <f t="shared" si="0"/>
        <v>14</v>
      </c>
      <c r="X21" s="53">
        <v>32</v>
      </c>
      <c r="Y21" s="53">
        <f t="shared" si="1"/>
        <v>43.75</v>
      </c>
      <c r="Z21" s="54" t="s">
        <v>26</v>
      </c>
    </row>
    <row r="22" spans="1:26" ht="25.5" x14ac:dyDescent="0.2">
      <c r="A22" s="38">
        <v>7</v>
      </c>
      <c r="B22" s="46" t="s">
        <v>123</v>
      </c>
      <c r="C22" s="60" t="s">
        <v>124</v>
      </c>
      <c r="D22" s="59" t="s">
        <v>92</v>
      </c>
      <c r="E22" s="59" t="s">
        <v>19</v>
      </c>
      <c r="F22" s="59" t="s">
        <v>57</v>
      </c>
      <c r="G22" s="60" t="s">
        <v>116</v>
      </c>
      <c r="H22" s="47">
        <v>1</v>
      </c>
      <c r="I22" s="47">
        <v>1</v>
      </c>
      <c r="J22" s="47">
        <v>1</v>
      </c>
      <c r="K22" s="47">
        <v>1</v>
      </c>
      <c r="L22" s="47">
        <v>0</v>
      </c>
      <c r="M22" s="47">
        <v>2</v>
      </c>
      <c r="N22" s="47">
        <v>0</v>
      </c>
      <c r="O22" s="47">
        <v>0</v>
      </c>
      <c r="P22" s="47">
        <v>1</v>
      </c>
      <c r="Q22" s="47">
        <v>2</v>
      </c>
      <c r="R22" s="47">
        <v>2</v>
      </c>
      <c r="S22" s="47">
        <v>2</v>
      </c>
      <c r="T22" s="47">
        <v>0</v>
      </c>
      <c r="U22" s="47">
        <v>0</v>
      </c>
      <c r="V22" s="47">
        <v>2</v>
      </c>
      <c r="W22" s="61">
        <f t="shared" si="0"/>
        <v>15</v>
      </c>
      <c r="X22" s="53">
        <v>32</v>
      </c>
      <c r="Y22" s="53">
        <f t="shared" si="1"/>
        <v>46.875</v>
      </c>
      <c r="Z22" s="54" t="s">
        <v>26</v>
      </c>
    </row>
    <row r="23" spans="1:26" ht="38.25" x14ac:dyDescent="0.2">
      <c r="A23" s="38">
        <v>8</v>
      </c>
      <c r="B23" s="46" t="s">
        <v>125</v>
      </c>
      <c r="C23" s="60" t="s">
        <v>126</v>
      </c>
      <c r="D23" s="59" t="s">
        <v>92</v>
      </c>
      <c r="E23" s="59" t="s">
        <v>19</v>
      </c>
      <c r="F23" s="59" t="s">
        <v>57</v>
      </c>
      <c r="G23" s="60" t="s">
        <v>116</v>
      </c>
      <c r="H23" s="47">
        <v>1</v>
      </c>
      <c r="I23" s="47">
        <v>1</v>
      </c>
      <c r="J23" s="47">
        <v>1</v>
      </c>
      <c r="K23" s="47">
        <v>1</v>
      </c>
      <c r="L23" s="47">
        <v>0</v>
      </c>
      <c r="M23" s="47">
        <v>2</v>
      </c>
      <c r="N23" s="47">
        <v>0</v>
      </c>
      <c r="O23" s="47">
        <v>0</v>
      </c>
      <c r="P23" s="47">
        <v>0</v>
      </c>
      <c r="Q23" s="47">
        <v>1</v>
      </c>
      <c r="R23" s="47">
        <v>2</v>
      </c>
      <c r="S23" s="47">
        <v>2</v>
      </c>
      <c r="T23" s="47">
        <v>0</v>
      </c>
      <c r="U23" s="47">
        <v>0</v>
      </c>
      <c r="V23" s="47">
        <v>2</v>
      </c>
      <c r="W23" s="61">
        <f t="shared" si="0"/>
        <v>13</v>
      </c>
      <c r="X23" s="53">
        <v>32</v>
      </c>
      <c r="Y23" s="53">
        <f t="shared" si="1"/>
        <v>40.625</v>
      </c>
      <c r="Z23" s="54" t="s">
        <v>26</v>
      </c>
    </row>
    <row r="24" spans="1:26" ht="12.75" x14ac:dyDescent="0.2">
      <c r="A24" s="39"/>
      <c r="B24" s="40"/>
      <c r="C24" s="39"/>
      <c r="D24" s="39"/>
      <c r="E24" s="39"/>
      <c r="F24" s="39"/>
      <c r="G24" s="39"/>
      <c r="H24" s="41"/>
      <c r="I24" s="41"/>
      <c r="J24" s="41"/>
      <c r="K24" s="42"/>
      <c r="L24" s="49"/>
      <c r="M24" s="49"/>
      <c r="N24" s="49"/>
      <c r="O24" s="50"/>
    </row>
    <row r="25" spans="1:26" ht="12.75" x14ac:dyDescent="0.2">
      <c r="A25" s="39"/>
      <c r="B25" s="40"/>
      <c r="C25" s="39"/>
      <c r="D25" s="39"/>
      <c r="E25" s="39"/>
      <c r="F25" s="39"/>
      <c r="G25" s="39"/>
      <c r="H25" s="41"/>
      <c r="I25" s="41"/>
      <c r="J25" s="41"/>
      <c r="K25" s="42"/>
      <c r="L25" s="49"/>
      <c r="M25" s="49"/>
      <c r="N25" s="49"/>
      <c r="O25" s="50"/>
    </row>
    <row r="26" spans="1:26" ht="12.75" x14ac:dyDescent="0.2">
      <c r="A26" s="39"/>
      <c r="B26" s="40"/>
      <c r="C26" s="39"/>
      <c r="D26" s="39"/>
      <c r="E26" s="39"/>
      <c r="F26" s="39"/>
      <c r="G26" s="39"/>
      <c r="H26" s="41"/>
      <c r="I26" s="41"/>
      <c r="J26" s="41"/>
      <c r="K26" s="42"/>
      <c r="L26" s="42"/>
      <c r="M26" s="42"/>
      <c r="N26" s="42"/>
      <c r="O26" s="41"/>
    </row>
    <row r="27" spans="1:26" ht="12.75" x14ac:dyDescent="0.2">
      <c r="A27" s="39"/>
      <c r="B27" s="43" t="s">
        <v>10</v>
      </c>
      <c r="C27" s="39"/>
      <c r="D27" s="39"/>
      <c r="E27" s="39" t="s">
        <v>171</v>
      </c>
      <c r="F27" s="39"/>
      <c r="G27" s="39"/>
      <c r="H27" s="41"/>
      <c r="I27" s="41"/>
      <c r="J27" s="41"/>
      <c r="K27" s="42"/>
      <c r="L27" s="42"/>
      <c r="M27" s="42"/>
      <c r="N27" s="42"/>
      <c r="O27" s="41"/>
    </row>
    <row r="28" spans="1:26" ht="12.75" x14ac:dyDescent="0.2">
      <c r="B28" s="45" t="s">
        <v>11</v>
      </c>
      <c r="C28" s="44"/>
      <c r="D28" s="35"/>
      <c r="E28" s="35" t="s">
        <v>172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26" ht="12.75" x14ac:dyDescent="0.2">
      <c r="B29" s="37"/>
      <c r="C29" s="37"/>
      <c r="D29" s="37"/>
      <c r="E29" s="31" t="s">
        <v>173</v>
      </c>
      <c r="F29" s="39"/>
      <c r="G29" s="37"/>
      <c r="H29" s="37"/>
      <c r="I29" s="37"/>
      <c r="J29" s="37"/>
      <c r="K29" s="37"/>
      <c r="L29" s="37"/>
      <c r="M29" s="37"/>
      <c r="N29" s="37"/>
      <c r="O29" s="37"/>
    </row>
    <row r="30" spans="1:26" ht="12.75" x14ac:dyDescent="0.2">
      <c r="B30" s="37"/>
      <c r="C30" s="37"/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37"/>
    </row>
    <row r="31" spans="1:26" ht="12.75" x14ac:dyDescent="0.2">
      <c r="B31" s="37"/>
      <c r="C31" s="37"/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37"/>
    </row>
    <row r="32" spans="1:26" ht="12.75" x14ac:dyDescent="0.2">
      <c r="B32" s="37"/>
      <c r="C32" s="37"/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37"/>
    </row>
    <row r="33" spans="2:15" ht="12.75" x14ac:dyDescent="0.2">
      <c r="B33" s="37"/>
      <c r="C33" s="37"/>
      <c r="D33" s="37"/>
      <c r="E33" s="37"/>
      <c r="F33" s="39"/>
      <c r="G33" s="37"/>
      <c r="H33" s="37"/>
      <c r="I33" s="37"/>
      <c r="J33" s="37"/>
      <c r="K33" s="37"/>
      <c r="L33" s="37"/>
      <c r="M33" s="37"/>
      <c r="N33" s="37"/>
      <c r="O33" s="37"/>
    </row>
    <row r="34" spans="2:15" ht="12.75" x14ac:dyDescent="0.2">
      <c r="B34" s="37"/>
      <c r="C34" s="37"/>
      <c r="D34" s="37"/>
      <c r="E34" s="37"/>
      <c r="F34" s="39"/>
      <c r="G34" s="37"/>
      <c r="H34" s="37"/>
      <c r="I34" s="37"/>
      <c r="J34" s="37"/>
      <c r="K34" s="37"/>
      <c r="L34" s="37"/>
      <c r="M34" s="37"/>
      <c r="N34" s="37"/>
      <c r="O34" s="37"/>
    </row>
    <row r="35" spans="2:15" ht="12.75" x14ac:dyDescent="0.2">
      <c r="B35" s="37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O35" s="37"/>
    </row>
    <row r="36" spans="2:15" ht="12.75" x14ac:dyDescent="0.2">
      <c r="B36" s="37"/>
      <c r="C36" s="37"/>
      <c r="D36" s="37"/>
      <c r="E36" s="37"/>
      <c r="F36" s="39"/>
      <c r="G36" s="37"/>
      <c r="H36" s="37"/>
      <c r="I36" s="37"/>
      <c r="J36" s="37"/>
      <c r="K36" s="37"/>
      <c r="L36" s="37"/>
      <c r="M36" s="37"/>
      <c r="N36" s="37"/>
      <c r="O36" s="37"/>
    </row>
    <row r="37" spans="2:15" ht="12.75" x14ac:dyDescent="0.2">
      <c r="B37" s="37"/>
      <c r="C37" s="37"/>
      <c r="D37" s="37"/>
      <c r="E37" s="37"/>
      <c r="F37" s="39"/>
      <c r="G37" s="37"/>
      <c r="H37" s="37"/>
      <c r="I37" s="37"/>
      <c r="J37" s="37"/>
      <c r="K37" s="37"/>
      <c r="L37" s="37"/>
      <c r="M37" s="37"/>
      <c r="N37" s="37"/>
      <c r="O37" s="37"/>
    </row>
  </sheetData>
  <mergeCells count="10">
    <mergeCell ref="A10:U10"/>
    <mergeCell ref="A11:O11"/>
    <mergeCell ref="A12:O12"/>
    <mergeCell ref="A13:O13"/>
    <mergeCell ref="A3:O3"/>
    <mergeCell ref="A5:O5"/>
    <mergeCell ref="A6:O6"/>
    <mergeCell ref="A7:O7"/>
    <mergeCell ref="A8:U8"/>
    <mergeCell ref="A9:K9"/>
  </mergeCells>
  <pageMargins left="0.7" right="0.7" top="0.75" bottom="0.75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36"/>
  <sheetViews>
    <sheetView topLeftCell="C1" workbookViewId="0">
      <selection activeCell="J26" sqref="I26:J26"/>
    </sheetView>
  </sheetViews>
  <sheetFormatPr defaultRowHeight="12" x14ac:dyDescent="0.2"/>
  <cols>
    <col min="1" max="2" width="9.33203125" style="32"/>
    <col min="3" max="3" width="21" style="32" customWidth="1"/>
    <col min="4" max="4" width="14.6640625" style="32" customWidth="1"/>
    <col min="5" max="5" width="21.1640625" style="32" customWidth="1"/>
    <col min="6" max="6" width="20.33203125" style="32" customWidth="1"/>
    <col min="7" max="7" width="6" style="32" customWidth="1"/>
    <col min="8" max="8" width="6.5" style="32" customWidth="1"/>
    <col min="9" max="9" width="6.1640625" style="32" customWidth="1"/>
    <col min="10" max="10" width="7.33203125" style="32" customWidth="1"/>
    <col min="11" max="11" width="6" style="32" customWidth="1"/>
    <col min="12" max="13" width="7.33203125" style="32" customWidth="1"/>
    <col min="14" max="14" width="7.6640625" style="32" customWidth="1"/>
    <col min="15" max="15" width="6" style="32" customWidth="1"/>
    <col min="16" max="16" width="7" style="32" customWidth="1"/>
    <col min="17" max="17" width="6.6640625" style="32" customWidth="1"/>
    <col min="18" max="18" width="8.5" style="32" customWidth="1"/>
    <col min="19" max="19" width="8" style="32" customWidth="1"/>
    <col min="20" max="20" width="7.1640625" style="32" customWidth="1"/>
    <col min="21" max="21" width="7.33203125" style="32" customWidth="1"/>
    <col min="22" max="22" width="7.83203125" style="32" customWidth="1"/>
    <col min="23" max="16384" width="9.33203125" style="32"/>
  </cols>
  <sheetData>
    <row r="3" spans="1:26" ht="15" x14ac:dyDescent="0.2">
      <c r="A3" s="65" t="s">
        <v>127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26" ht="15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26" ht="15" x14ac:dyDescent="0.2">
      <c r="A5" s="66" t="s">
        <v>128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26" ht="15" x14ac:dyDescent="0.2">
      <c r="A6" s="66" t="s">
        <v>84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26" ht="15" x14ac:dyDescent="0.25">
      <c r="A7" s="67" t="s">
        <v>51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26" ht="15" customHeight="1" x14ac:dyDescent="0.2">
      <c r="A8" s="64" t="s">
        <v>46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6" ht="15" customHeight="1" x14ac:dyDescent="0.2">
      <c r="A9" s="64" t="s">
        <v>47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2"/>
      <c r="M9" s="62"/>
      <c r="N9" s="62"/>
      <c r="O9" s="62"/>
      <c r="P9" s="62"/>
      <c r="Q9" s="62"/>
      <c r="R9" s="34"/>
      <c r="S9" s="34"/>
      <c r="T9" s="34"/>
      <c r="U9" s="34"/>
    </row>
    <row r="10" spans="1:26" ht="14.25" customHeight="1" x14ac:dyDescent="0.2">
      <c r="A10" s="68" t="s">
        <v>48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6" ht="14.25" x14ac:dyDescent="0.2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26" ht="14.25" x14ac:dyDescent="0.2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26" ht="12.75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26" ht="13.5" thickBot="1" x14ac:dyDescent="0.25">
      <c r="A14" s="35"/>
      <c r="B14" s="35"/>
      <c r="C14" s="35"/>
      <c r="D14" s="3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26" ht="90" thickBot="1" x14ac:dyDescent="0.25">
      <c r="A15" s="48" t="s">
        <v>0</v>
      </c>
      <c r="B15" s="55" t="s">
        <v>1</v>
      </c>
      <c r="C15" s="51" t="s">
        <v>2</v>
      </c>
      <c r="D15" s="56" t="s">
        <v>3</v>
      </c>
      <c r="E15" s="51" t="s">
        <v>4</v>
      </c>
      <c r="F15" s="51" t="s">
        <v>5</v>
      </c>
      <c r="G15" s="57" t="s">
        <v>6</v>
      </c>
      <c r="H15" s="58" t="s">
        <v>12</v>
      </c>
      <c r="I15" s="51" t="s">
        <v>13</v>
      </c>
      <c r="J15" s="51" t="s">
        <v>14</v>
      </c>
      <c r="K15" s="57" t="s">
        <v>15</v>
      </c>
      <c r="L15" s="58" t="s">
        <v>20</v>
      </c>
      <c r="M15" s="51" t="s">
        <v>21</v>
      </c>
      <c r="N15" s="51" t="s">
        <v>22</v>
      </c>
      <c r="O15" s="57" t="s">
        <v>23</v>
      </c>
      <c r="P15" s="51" t="s">
        <v>24</v>
      </c>
      <c r="Q15" s="57" t="s">
        <v>25</v>
      </c>
      <c r="R15" s="51" t="s">
        <v>85</v>
      </c>
      <c r="S15" s="51" t="s">
        <v>86</v>
      </c>
      <c r="T15" s="57" t="s">
        <v>87</v>
      </c>
      <c r="U15" s="51" t="s">
        <v>88</v>
      </c>
      <c r="V15" s="57" t="s">
        <v>89</v>
      </c>
      <c r="W15" s="51" t="s">
        <v>7</v>
      </c>
      <c r="X15" s="51" t="s">
        <v>8</v>
      </c>
      <c r="Y15" s="51" t="s">
        <v>9</v>
      </c>
      <c r="Z15" s="48" t="s">
        <v>16</v>
      </c>
    </row>
    <row r="16" spans="1:26" ht="25.5" x14ac:dyDescent="0.2">
      <c r="A16" s="47">
        <v>1</v>
      </c>
      <c r="B16" s="46" t="s">
        <v>129</v>
      </c>
      <c r="C16" s="59" t="s">
        <v>130</v>
      </c>
      <c r="D16" s="59" t="s">
        <v>92</v>
      </c>
      <c r="E16" s="59" t="s">
        <v>19</v>
      </c>
      <c r="F16" s="59" t="s">
        <v>57</v>
      </c>
      <c r="G16" s="59" t="s">
        <v>131</v>
      </c>
      <c r="H16" s="47">
        <v>0</v>
      </c>
      <c r="I16" s="47">
        <v>1</v>
      </c>
      <c r="J16" s="47">
        <v>0.5</v>
      </c>
      <c r="K16" s="47">
        <v>1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10</v>
      </c>
      <c r="T16" s="47">
        <v>0</v>
      </c>
      <c r="U16" s="47">
        <v>0</v>
      </c>
      <c r="V16" s="47">
        <v>0</v>
      </c>
      <c r="W16" s="61">
        <f>SUM(H16:V16)</f>
        <v>12.5</v>
      </c>
      <c r="X16" s="53">
        <v>59</v>
      </c>
      <c r="Y16" s="53">
        <f>W16/X16*100</f>
        <v>21.1864406779661</v>
      </c>
      <c r="Z16" s="54" t="s">
        <v>26</v>
      </c>
    </row>
    <row r="17" spans="1:26" ht="38.25" x14ac:dyDescent="0.2">
      <c r="A17" s="38">
        <v>2</v>
      </c>
      <c r="B17" s="46" t="s">
        <v>132</v>
      </c>
      <c r="C17" s="60" t="s">
        <v>133</v>
      </c>
      <c r="D17" s="59" t="s">
        <v>92</v>
      </c>
      <c r="E17" s="59" t="s">
        <v>19</v>
      </c>
      <c r="F17" s="59" t="s">
        <v>57</v>
      </c>
      <c r="G17" s="59" t="s">
        <v>131</v>
      </c>
      <c r="H17" s="47">
        <v>0</v>
      </c>
      <c r="I17" s="47">
        <v>0</v>
      </c>
      <c r="J17" s="47">
        <v>0.5</v>
      </c>
      <c r="K17" s="47">
        <v>1</v>
      </c>
      <c r="L17" s="47">
        <v>3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1</v>
      </c>
      <c r="S17" s="47">
        <v>6</v>
      </c>
      <c r="T17" s="47">
        <v>2</v>
      </c>
      <c r="U17" s="47">
        <v>4</v>
      </c>
      <c r="V17" s="47">
        <v>0</v>
      </c>
      <c r="W17" s="61">
        <f t="shared" ref="W17:W22" si="0">SUM(H17:V17)</f>
        <v>17.5</v>
      </c>
      <c r="X17" s="53">
        <v>59</v>
      </c>
      <c r="Y17" s="53">
        <f t="shared" ref="Y17:Y22" si="1">W17/X17*100</f>
        <v>29.66101694915254</v>
      </c>
      <c r="Z17" s="54" t="s">
        <v>26</v>
      </c>
    </row>
    <row r="18" spans="1:26" ht="38.25" x14ac:dyDescent="0.2">
      <c r="A18" s="38">
        <v>3</v>
      </c>
      <c r="B18" s="46" t="s">
        <v>134</v>
      </c>
      <c r="C18" s="60" t="s">
        <v>135</v>
      </c>
      <c r="D18" s="59" t="s">
        <v>92</v>
      </c>
      <c r="E18" s="59" t="s">
        <v>19</v>
      </c>
      <c r="F18" s="59" t="s">
        <v>57</v>
      </c>
      <c r="G18" s="59" t="s">
        <v>131</v>
      </c>
      <c r="H18" s="47">
        <v>0</v>
      </c>
      <c r="I18" s="47">
        <v>0</v>
      </c>
      <c r="J18" s="47">
        <v>0.5</v>
      </c>
      <c r="K18" s="47">
        <v>1</v>
      </c>
      <c r="L18" s="47">
        <v>3</v>
      </c>
      <c r="M18" s="47">
        <v>0</v>
      </c>
      <c r="N18" s="47">
        <v>0</v>
      </c>
      <c r="O18" s="47">
        <v>0</v>
      </c>
      <c r="P18" s="47">
        <v>0</v>
      </c>
      <c r="Q18" s="47">
        <v>1</v>
      </c>
      <c r="R18" s="47">
        <v>1</v>
      </c>
      <c r="S18" s="47">
        <v>5</v>
      </c>
      <c r="T18" s="47">
        <v>1</v>
      </c>
      <c r="U18" s="47">
        <v>5</v>
      </c>
      <c r="V18" s="47">
        <v>0</v>
      </c>
      <c r="W18" s="61">
        <f t="shared" si="0"/>
        <v>17.5</v>
      </c>
      <c r="X18" s="53">
        <v>59</v>
      </c>
      <c r="Y18" s="53">
        <f t="shared" si="1"/>
        <v>29.66101694915254</v>
      </c>
      <c r="Z18" s="54" t="s">
        <v>26</v>
      </c>
    </row>
    <row r="19" spans="1:26" ht="25.5" x14ac:dyDescent="0.2">
      <c r="A19" s="38">
        <v>4</v>
      </c>
      <c r="B19" s="46" t="s">
        <v>136</v>
      </c>
      <c r="C19" s="60" t="s">
        <v>137</v>
      </c>
      <c r="D19" s="59" t="s">
        <v>92</v>
      </c>
      <c r="E19" s="59" t="s">
        <v>19</v>
      </c>
      <c r="F19" s="59" t="s">
        <v>57</v>
      </c>
      <c r="G19" s="60" t="s">
        <v>138</v>
      </c>
      <c r="H19" s="47">
        <v>0</v>
      </c>
      <c r="I19" s="47">
        <v>0</v>
      </c>
      <c r="J19" s="47">
        <v>0.5</v>
      </c>
      <c r="K19" s="47">
        <v>1</v>
      </c>
      <c r="L19" s="47">
        <v>3</v>
      </c>
      <c r="M19" s="47">
        <v>0</v>
      </c>
      <c r="N19" s="47">
        <v>0</v>
      </c>
      <c r="O19" s="47">
        <v>1</v>
      </c>
      <c r="P19" s="47">
        <v>0</v>
      </c>
      <c r="Q19" s="47">
        <v>0</v>
      </c>
      <c r="R19" s="47">
        <v>2</v>
      </c>
      <c r="S19" s="47">
        <v>5</v>
      </c>
      <c r="T19" s="47">
        <v>1</v>
      </c>
      <c r="U19" s="47">
        <v>7</v>
      </c>
      <c r="V19" s="47">
        <v>0</v>
      </c>
      <c r="W19" s="61">
        <f t="shared" si="0"/>
        <v>20.5</v>
      </c>
      <c r="X19" s="53">
        <v>59</v>
      </c>
      <c r="Y19" s="53">
        <f t="shared" si="1"/>
        <v>34.745762711864408</v>
      </c>
      <c r="Z19" s="54" t="s">
        <v>26</v>
      </c>
    </row>
    <row r="20" spans="1:26" ht="25.5" x14ac:dyDescent="0.2">
      <c r="A20" s="38">
        <v>5</v>
      </c>
      <c r="B20" s="46" t="s">
        <v>139</v>
      </c>
      <c r="C20" s="60" t="s">
        <v>140</v>
      </c>
      <c r="D20" s="59" t="s">
        <v>92</v>
      </c>
      <c r="E20" s="59" t="s">
        <v>19</v>
      </c>
      <c r="F20" s="59" t="s">
        <v>57</v>
      </c>
      <c r="G20" s="60" t="s">
        <v>138</v>
      </c>
      <c r="H20" s="47">
        <v>0</v>
      </c>
      <c r="I20" s="47">
        <v>0</v>
      </c>
      <c r="J20" s="47">
        <v>0.5</v>
      </c>
      <c r="K20" s="47">
        <v>1</v>
      </c>
      <c r="L20" s="47">
        <v>0</v>
      </c>
      <c r="M20" s="47">
        <v>0</v>
      </c>
      <c r="N20" s="47">
        <v>0</v>
      </c>
      <c r="O20" s="47">
        <v>1</v>
      </c>
      <c r="P20" s="47">
        <v>0</v>
      </c>
      <c r="Q20" s="47">
        <v>0</v>
      </c>
      <c r="R20" s="47">
        <v>2</v>
      </c>
      <c r="S20" s="47">
        <v>4</v>
      </c>
      <c r="T20" s="47">
        <v>2</v>
      </c>
      <c r="U20" s="47">
        <v>3</v>
      </c>
      <c r="V20" s="47">
        <v>0</v>
      </c>
      <c r="W20" s="61">
        <f t="shared" si="0"/>
        <v>13.5</v>
      </c>
      <c r="X20" s="53">
        <v>59</v>
      </c>
      <c r="Y20" s="53">
        <f t="shared" si="1"/>
        <v>22.881355932203391</v>
      </c>
      <c r="Z20" s="54" t="s">
        <v>26</v>
      </c>
    </row>
    <row r="21" spans="1:26" ht="25.5" x14ac:dyDescent="0.2">
      <c r="A21" s="38">
        <v>6</v>
      </c>
      <c r="B21" s="46" t="s">
        <v>141</v>
      </c>
      <c r="C21" s="60" t="s">
        <v>142</v>
      </c>
      <c r="D21" s="59" t="s">
        <v>92</v>
      </c>
      <c r="E21" s="59" t="s">
        <v>19</v>
      </c>
      <c r="F21" s="59" t="s">
        <v>57</v>
      </c>
      <c r="G21" s="60" t="s">
        <v>138</v>
      </c>
      <c r="H21" s="47">
        <v>0</v>
      </c>
      <c r="I21" s="47">
        <v>0</v>
      </c>
      <c r="J21" s="47">
        <v>1</v>
      </c>
      <c r="K21" s="47">
        <v>1</v>
      </c>
      <c r="L21" s="47">
        <v>0</v>
      </c>
      <c r="M21" s="47">
        <v>0</v>
      </c>
      <c r="N21" s="47">
        <v>0</v>
      </c>
      <c r="O21" s="47">
        <v>1</v>
      </c>
      <c r="P21" s="47">
        <v>0</v>
      </c>
      <c r="Q21" s="47">
        <v>0</v>
      </c>
      <c r="R21" s="47">
        <v>2</v>
      </c>
      <c r="S21" s="47">
        <v>4</v>
      </c>
      <c r="T21" s="47">
        <v>3</v>
      </c>
      <c r="U21" s="47">
        <v>4</v>
      </c>
      <c r="V21" s="47">
        <v>0</v>
      </c>
      <c r="W21" s="61">
        <f t="shared" si="0"/>
        <v>16</v>
      </c>
      <c r="X21" s="53">
        <v>59</v>
      </c>
      <c r="Y21" s="53">
        <f t="shared" si="1"/>
        <v>27.118644067796609</v>
      </c>
      <c r="Z21" s="54" t="s">
        <v>26</v>
      </c>
    </row>
    <row r="22" spans="1:26" ht="25.5" x14ac:dyDescent="0.2">
      <c r="A22" s="38">
        <v>7</v>
      </c>
      <c r="B22" s="46" t="s">
        <v>143</v>
      </c>
      <c r="C22" s="60" t="s">
        <v>144</v>
      </c>
      <c r="D22" s="59" t="s">
        <v>92</v>
      </c>
      <c r="E22" s="59" t="s">
        <v>19</v>
      </c>
      <c r="F22" s="59" t="s">
        <v>57</v>
      </c>
      <c r="G22" s="60" t="s">
        <v>138</v>
      </c>
      <c r="H22" s="47">
        <v>0</v>
      </c>
      <c r="I22" s="47">
        <v>0</v>
      </c>
      <c r="J22" s="47">
        <v>1</v>
      </c>
      <c r="K22" s="47">
        <v>0.5</v>
      </c>
      <c r="L22" s="47">
        <v>0</v>
      </c>
      <c r="M22" s="47">
        <v>0</v>
      </c>
      <c r="N22" s="47">
        <v>0</v>
      </c>
      <c r="O22" s="47">
        <v>1</v>
      </c>
      <c r="P22" s="47">
        <v>0</v>
      </c>
      <c r="Q22" s="47">
        <v>0</v>
      </c>
      <c r="R22" s="47">
        <v>2</v>
      </c>
      <c r="S22" s="47">
        <v>5</v>
      </c>
      <c r="T22" s="47">
        <v>3</v>
      </c>
      <c r="U22" s="47">
        <v>7</v>
      </c>
      <c r="V22" s="47">
        <v>0</v>
      </c>
      <c r="W22" s="61">
        <f t="shared" si="0"/>
        <v>19.5</v>
      </c>
      <c r="X22" s="53">
        <v>59</v>
      </c>
      <c r="Y22" s="53">
        <f t="shared" si="1"/>
        <v>33.050847457627121</v>
      </c>
      <c r="Z22" s="54" t="s">
        <v>26</v>
      </c>
    </row>
    <row r="23" spans="1:26" ht="12.75" x14ac:dyDescent="0.2">
      <c r="A23" s="39"/>
      <c r="B23" s="40"/>
      <c r="C23" s="39"/>
      <c r="D23" s="39"/>
      <c r="E23" s="39"/>
      <c r="F23" s="39"/>
      <c r="G23" s="39"/>
      <c r="H23" s="41"/>
      <c r="I23" s="41"/>
      <c r="J23" s="41"/>
      <c r="K23" s="42"/>
      <c r="L23" s="49"/>
      <c r="M23" s="49"/>
      <c r="N23" s="49"/>
      <c r="O23" s="50"/>
    </row>
    <row r="24" spans="1:26" ht="12.75" x14ac:dyDescent="0.2">
      <c r="A24" s="39"/>
      <c r="B24" s="40"/>
      <c r="C24" s="39"/>
      <c r="D24" s="39"/>
      <c r="E24" s="39"/>
      <c r="F24" s="39"/>
      <c r="G24" s="39"/>
      <c r="H24" s="41"/>
      <c r="I24" s="41"/>
      <c r="J24" s="41"/>
      <c r="K24" s="42"/>
      <c r="L24" s="49"/>
      <c r="M24" s="49"/>
      <c r="N24" s="49"/>
      <c r="O24" s="50"/>
    </row>
    <row r="25" spans="1:26" ht="12.75" x14ac:dyDescent="0.2">
      <c r="A25" s="39"/>
      <c r="B25" s="40"/>
      <c r="C25" s="39"/>
      <c r="D25" s="39"/>
      <c r="E25" s="39"/>
      <c r="F25" s="39"/>
      <c r="G25" s="39"/>
      <c r="H25" s="41"/>
      <c r="I25" s="41"/>
      <c r="J25" s="41"/>
      <c r="K25" s="42"/>
      <c r="L25" s="42"/>
      <c r="M25" s="42"/>
      <c r="N25" s="42"/>
      <c r="O25" s="41"/>
    </row>
    <row r="26" spans="1:26" ht="12.75" x14ac:dyDescent="0.2">
      <c r="A26" s="39"/>
      <c r="B26" s="43" t="s">
        <v>10</v>
      </c>
      <c r="C26" s="39"/>
      <c r="D26" s="39"/>
      <c r="E26" s="39" t="s">
        <v>171</v>
      </c>
      <c r="F26" s="39"/>
      <c r="G26" s="39"/>
      <c r="H26" s="41"/>
      <c r="I26" s="41"/>
      <c r="J26" s="41"/>
      <c r="K26" s="42"/>
      <c r="L26" s="42"/>
      <c r="M26" s="42"/>
      <c r="N26" s="42"/>
      <c r="O26" s="41"/>
    </row>
    <row r="27" spans="1:26" ht="12.75" x14ac:dyDescent="0.2">
      <c r="B27" s="45" t="s">
        <v>11</v>
      </c>
      <c r="C27" s="44"/>
      <c r="D27" s="35"/>
      <c r="E27" s="35" t="s">
        <v>172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26" ht="12.75" x14ac:dyDescent="0.2">
      <c r="B28" s="37"/>
      <c r="C28" s="37"/>
      <c r="D28" s="37"/>
      <c r="E28" s="31" t="s">
        <v>173</v>
      </c>
      <c r="F28" s="39"/>
      <c r="G28" s="37"/>
      <c r="H28" s="37"/>
      <c r="I28" s="37"/>
      <c r="J28" s="37"/>
      <c r="K28" s="37"/>
      <c r="L28" s="37"/>
      <c r="M28" s="37"/>
      <c r="N28" s="37"/>
      <c r="O28" s="37"/>
    </row>
    <row r="29" spans="1:26" ht="12.75" x14ac:dyDescent="0.2">
      <c r="B29" s="37"/>
      <c r="C29" s="37"/>
      <c r="D29" s="37"/>
      <c r="E29" s="37"/>
      <c r="F29" s="39"/>
      <c r="G29" s="37"/>
      <c r="H29" s="37"/>
      <c r="I29" s="37"/>
      <c r="J29" s="37"/>
      <c r="K29" s="37"/>
      <c r="L29" s="37"/>
      <c r="M29" s="37"/>
      <c r="N29" s="37"/>
      <c r="O29" s="37"/>
    </row>
    <row r="30" spans="1:26" ht="12.75" x14ac:dyDescent="0.2">
      <c r="B30" s="37"/>
      <c r="C30" s="37"/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37"/>
    </row>
    <row r="31" spans="1:26" ht="12.75" x14ac:dyDescent="0.2">
      <c r="B31" s="37"/>
      <c r="C31" s="37"/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37"/>
    </row>
    <row r="32" spans="1:26" ht="12.75" x14ac:dyDescent="0.2">
      <c r="B32" s="37"/>
      <c r="C32" s="37"/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37"/>
    </row>
    <row r="33" spans="2:15" ht="12.75" x14ac:dyDescent="0.2">
      <c r="B33" s="37"/>
      <c r="C33" s="37"/>
      <c r="D33" s="37"/>
      <c r="E33" s="37"/>
      <c r="F33" s="39"/>
      <c r="G33" s="37"/>
      <c r="H33" s="37"/>
      <c r="I33" s="37"/>
      <c r="J33" s="37"/>
      <c r="K33" s="37"/>
      <c r="L33" s="37"/>
      <c r="M33" s="37"/>
      <c r="N33" s="37"/>
      <c r="O33" s="37"/>
    </row>
    <row r="34" spans="2:15" ht="12.75" x14ac:dyDescent="0.2">
      <c r="B34" s="37"/>
      <c r="C34" s="37"/>
      <c r="D34" s="37"/>
      <c r="E34" s="37"/>
      <c r="F34" s="39"/>
      <c r="G34" s="37"/>
      <c r="H34" s="37"/>
      <c r="I34" s="37"/>
      <c r="J34" s="37"/>
      <c r="K34" s="37"/>
      <c r="L34" s="37"/>
      <c r="M34" s="37"/>
      <c r="N34" s="37"/>
      <c r="O34" s="37"/>
    </row>
    <row r="35" spans="2:15" ht="12.75" x14ac:dyDescent="0.2">
      <c r="B35" s="37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O35" s="37"/>
    </row>
    <row r="36" spans="2:15" ht="12.75" x14ac:dyDescent="0.2">
      <c r="B36" s="37"/>
      <c r="C36" s="37"/>
      <c r="D36" s="37"/>
      <c r="E36" s="37"/>
      <c r="F36" s="39"/>
      <c r="G36" s="37"/>
      <c r="H36" s="37"/>
      <c r="I36" s="37"/>
      <c r="J36" s="37"/>
      <c r="K36" s="37"/>
      <c r="L36" s="37"/>
      <c r="M36" s="37"/>
      <c r="N36" s="37"/>
      <c r="O36" s="37"/>
    </row>
  </sheetData>
  <mergeCells count="10">
    <mergeCell ref="A10:U10"/>
    <mergeCell ref="A11:O11"/>
    <mergeCell ref="A12:O12"/>
    <mergeCell ref="A13:O13"/>
    <mergeCell ref="A3:O3"/>
    <mergeCell ref="A5:O5"/>
    <mergeCell ref="A6:O6"/>
    <mergeCell ref="A7:O7"/>
    <mergeCell ref="A8:U8"/>
    <mergeCell ref="A9:K9"/>
  </mergeCells>
  <pageMargins left="0.7" right="0.7" top="0.75" bottom="0.75" header="0.3" footer="0.3"/>
  <pageSetup paperSize="9" scale="6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34"/>
  <sheetViews>
    <sheetView workbookViewId="0">
      <selection activeCell="F24" sqref="F24:F35"/>
    </sheetView>
  </sheetViews>
  <sheetFormatPr defaultRowHeight="12" x14ac:dyDescent="0.2"/>
  <cols>
    <col min="1" max="1" width="5.33203125" style="32" customWidth="1"/>
    <col min="2" max="2" width="7.83203125" style="32" customWidth="1"/>
    <col min="3" max="3" width="21" style="32" customWidth="1"/>
    <col min="4" max="4" width="16.33203125" style="32" customWidth="1"/>
    <col min="5" max="5" width="21.83203125" style="32" customWidth="1"/>
    <col min="6" max="6" width="22.5" style="32" customWidth="1"/>
    <col min="7" max="7" width="7" style="32" customWidth="1"/>
    <col min="8" max="8" width="6.1640625" style="32" customWidth="1"/>
    <col min="9" max="9" width="6" style="32" customWidth="1"/>
    <col min="10" max="10" width="7.33203125" style="32" customWidth="1"/>
    <col min="11" max="11" width="6.83203125" style="32" customWidth="1"/>
    <col min="12" max="12" width="8.6640625" style="32" customWidth="1"/>
    <col min="13" max="13" width="8" style="32" customWidth="1"/>
    <col min="14" max="14" width="7.6640625" style="32" customWidth="1"/>
    <col min="15" max="15" width="7.33203125" style="32" customWidth="1"/>
    <col min="16" max="16" width="6.5" style="32" customWidth="1"/>
    <col min="17" max="17" width="7.33203125" style="32" customWidth="1"/>
    <col min="18" max="18" width="7.5" style="32" customWidth="1"/>
    <col min="19" max="19" width="6.83203125" style="32" customWidth="1"/>
    <col min="20" max="20" width="6.6640625" style="32" customWidth="1"/>
    <col min="21" max="21" width="7.1640625" style="32" customWidth="1"/>
    <col min="22" max="22" width="7.6640625" style="32" customWidth="1"/>
    <col min="23" max="16384" width="9.33203125" style="32"/>
  </cols>
  <sheetData>
    <row r="3" spans="1:26" ht="15" x14ac:dyDescent="0.2">
      <c r="A3" s="65" t="s">
        <v>145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26" ht="15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26" ht="15" x14ac:dyDescent="0.2">
      <c r="A5" s="66" t="s">
        <v>146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26" ht="15" x14ac:dyDescent="0.2">
      <c r="A6" s="66" t="s">
        <v>84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26" ht="15" x14ac:dyDescent="0.25">
      <c r="A7" s="67" t="s">
        <v>51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26" ht="15" customHeight="1" x14ac:dyDescent="0.2">
      <c r="A8" s="64" t="s">
        <v>46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6" ht="15" customHeight="1" x14ac:dyDescent="0.2">
      <c r="A9" s="64" t="s">
        <v>47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2"/>
      <c r="M9" s="62"/>
      <c r="N9" s="62"/>
      <c r="O9" s="62"/>
      <c r="P9" s="62"/>
      <c r="Q9" s="62"/>
      <c r="R9" s="34"/>
      <c r="S9" s="34"/>
      <c r="T9" s="34"/>
      <c r="U9" s="34"/>
    </row>
    <row r="10" spans="1:26" ht="14.25" customHeight="1" x14ac:dyDescent="0.2">
      <c r="A10" s="68" t="s">
        <v>48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6" ht="14.25" x14ac:dyDescent="0.2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26" ht="14.25" x14ac:dyDescent="0.2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26" ht="12.75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26" ht="13.5" thickBot="1" x14ac:dyDescent="0.25">
      <c r="A14" s="35"/>
      <c r="B14" s="35"/>
      <c r="C14" s="35"/>
      <c r="D14" s="3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26" ht="90" thickBot="1" x14ac:dyDescent="0.25">
      <c r="A15" s="48" t="s">
        <v>0</v>
      </c>
      <c r="B15" s="55" t="s">
        <v>1</v>
      </c>
      <c r="C15" s="51" t="s">
        <v>2</v>
      </c>
      <c r="D15" s="56" t="s">
        <v>3</v>
      </c>
      <c r="E15" s="51" t="s">
        <v>4</v>
      </c>
      <c r="F15" s="51" t="s">
        <v>5</v>
      </c>
      <c r="G15" s="57" t="s">
        <v>6</v>
      </c>
      <c r="H15" s="58" t="s">
        <v>12</v>
      </c>
      <c r="I15" s="51" t="s">
        <v>13</v>
      </c>
      <c r="J15" s="51" t="s">
        <v>14</v>
      </c>
      <c r="K15" s="57" t="s">
        <v>15</v>
      </c>
      <c r="L15" s="58" t="s">
        <v>20</v>
      </c>
      <c r="M15" s="51" t="s">
        <v>21</v>
      </c>
      <c r="N15" s="51" t="s">
        <v>22</v>
      </c>
      <c r="O15" s="57" t="s">
        <v>23</v>
      </c>
      <c r="P15" s="51" t="s">
        <v>24</v>
      </c>
      <c r="Q15" s="57" t="s">
        <v>25</v>
      </c>
      <c r="R15" s="51" t="s">
        <v>85</v>
      </c>
      <c r="S15" s="51" t="s">
        <v>86</v>
      </c>
      <c r="T15" s="57" t="s">
        <v>87</v>
      </c>
      <c r="U15" s="51" t="s">
        <v>88</v>
      </c>
      <c r="V15" s="57" t="s">
        <v>89</v>
      </c>
      <c r="W15" s="51" t="s">
        <v>7</v>
      </c>
      <c r="X15" s="51" t="s">
        <v>8</v>
      </c>
      <c r="Y15" s="51" t="s">
        <v>9</v>
      </c>
      <c r="Z15" s="48" t="s">
        <v>16</v>
      </c>
    </row>
    <row r="16" spans="1:26" ht="38.25" x14ac:dyDescent="0.2">
      <c r="A16" s="47">
        <v>1</v>
      </c>
      <c r="B16" s="46" t="s">
        <v>147</v>
      </c>
      <c r="C16" s="59" t="s">
        <v>148</v>
      </c>
      <c r="D16" s="59" t="s">
        <v>92</v>
      </c>
      <c r="E16" s="59" t="s">
        <v>19</v>
      </c>
      <c r="F16" s="59" t="s">
        <v>57</v>
      </c>
      <c r="G16" s="59">
        <v>10</v>
      </c>
      <c r="H16" s="47">
        <v>0</v>
      </c>
      <c r="I16" s="47">
        <v>0</v>
      </c>
      <c r="J16" s="47">
        <v>1.5</v>
      </c>
      <c r="K16" s="47">
        <v>0</v>
      </c>
      <c r="L16" s="47">
        <v>0</v>
      </c>
      <c r="M16" s="47">
        <v>0</v>
      </c>
      <c r="N16" s="47">
        <v>1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1</v>
      </c>
      <c r="V16" s="47">
        <v>0</v>
      </c>
      <c r="W16" s="61">
        <f>SUM(H16:V16)</f>
        <v>3.5</v>
      </c>
      <c r="X16" s="53">
        <v>47</v>
      </c>
      <c r="Y16" s="53">
        <f>W16/X16*100</f>
        <v>7.4468085106382977</v>
      </c>
      <c r="Z16" s="54" t="s">
        <v>26</v>
      </c>
    </row>
    <row r="17" spans="1:26" ht="25.5" x14ac:dyDescent="0.2">
      <c r="A17" s="38">
        <v>2</v>
      </c>
      <c r="B17" s="46" t="s">
        <v>149</v>
      </c>
      <c r="C17" s="60" t="s">
        <v>150</v>
      </c>
      <c r="D17" s="59" t="s">
        <v>92</v>
      </c>
      <c r="E17" s="59" t="s">
        <v>19</v>
      </c>
      <c r="F17" s="59" t="s">
        <v>57</v>
      </c>
      <c r="G17" s="59">
        <v>10</v>
      </c>
      <c r="H17" s="47">
        <v>0</v>
      </c>
      <c r="I17" s="47">
        <v>0</v>
      </c>
      <c r="J17" s="47">
        <v>1.5</v>
      </c>
      <c r="K17" s="47">
        <v>0</v>
      </c>
      <c r="L17" s="47">
        <v>0</v>
      </c>
      <c r="M17" s="47">
        <v>0</v>
      </c>
      <c r="N17" s="47">
        <v>0</v>
      </c>
      <c r="O17" s="47">
        <v>1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61">
        <f t="shared" ref="W17:W20" si="0">SUM(H17:V17)</f>
        <v>2.5</v>
      </c>
      <c r="X17" s="53">
        <v>47</v>
      </c>
      <c r="Y17" s="53">
        <f t="shared" ref="Y17:Y20" si="1">W17/X17*100</f>
        <v>5.3191489361702127</v>
      </c>
      <c r="Z17" s="54" t="s">
        <v>26</v>
      </c>
    </row>
    <row r="18" spans="1:26" ht="25.5" x14ac:dyDescent="0.2">
      <c r="A18" s="38">
        <v>3</v>
      </c>
      <c r="B18" s="46" t="s">
        <v>151</v>
      </c>
      <c r="C18" s="60" t="s">
        <v>152</v>
      </c>
      <c r="D18" s="59" t="s">
        <v>92</v>
      </c>
      <c r="E18" s="59" t="s">
        <v>19</v>
      </c>
      <c r="F18" s="59" t="s">
        <v>57</v>
      </c>
      <c r="G18" s="59">
        <v>10</v>
      </c>
      <c r="H18" s="47">
        <v>0</v>
      </c>
      <c r="I18" s="47">
        <v>0</v>
      </c>
      <c r="J18" s="47">
        <v>1.5</v>
      </c>
      <c r="K18" s="47">
        <v>1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1</v>
      </c>
      <c r="W18" s="61">
        <f t="shared" si="0"/>
        <v>3.5</v>
      </c>
      <c r="X18" s="53">
        <v>47</v>
      </c>
      <c r="Y18" s="53">
        <f t="shared" si="1"/>
        <v>7.4468085106382977</v>
      </c>
      <c r="Z18" s="54" t="s">
        <v>26</v>
      </c>
    </row>
    <row r="19" spans="1:26" ht="25.5" x14ac:dyDescent="0.2">
      <c r="A19" s="38">
        <v>4</v>
      </c>
      <c r="B19" s="46" t="s">
        <v>153</v>
      </c>
      <c r="C19" s="60" t="s">
        <v>154</v>
      </c>
      <c r="D19" s="59" t="s">
        <v>92</v>
      </c>
      <c r="E19" s="59" t="s">
        <v>19</v>
      </c>
      <c r="F19" s="59" t="s">
        <v>57</v>
      </c>
      <c r="G19" s="59">
        <v>10</v>
      </c>
      <c r="H19" s="47">
        <v>0</v>
      </c>
      <c r="I19" s="47">
        <v>0</v>
      </c>
      <c r="J19" s="47">
        <v>3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61">
        <f t="shared" si="0"/>
        <v>3</v>
      </c>
      <c r="X19" s="53">
        <v>47</v>
      </c>
      <c r="Y19" s="53">
        <f t="shared" si="1"/>
        <v>6.3829787234042552</v>
      </c>
      <c r="Z19" s="54" t="s">
        <v>26</v>
      </c>
    </row>
    <row r="20" spans="1:26" ht="25.5" x14ac:dyDescent="0.2">
      <c r="A20" s="38">
        <v>5</v>
      </c>
      <c r="B20" s="46" t="s">
        <v>155</v>
      </c>
      <c r="C20" s="60" t="s">
        <v>156</v>
      </c>
      <c r="D20" s="59" t="s">
        <v>92</v>
      </c>
      <c r="E20" s="59" t="s">
        <v>19</v>
      </c>
      <c r="F20" s="59" t="s">
        <v>57</v>
      </c>
      <c r="G20" s="59">
        <v>10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2</v>
      </c>
      <c r="O20" s="47">
        <v>0</v>
      </c>
      <c r="P20" s="47">
        <v>0</v>
      </c>
      <c r="Q20" s="47">
        <v>4</v>
      </c>
      <c r="R20" s="47">
        <v>0</v>
      </c>
      <c r="S20" s="47">
        <v>0</v>
      </c>
      <c r="T20" s="47">
        <v>0</v>
      </c>
      <c r="U20" s="47">
        <v>0</v>
      </c>
      <c r="V20" s="47">
        <v>2</v>
      </c>
      <c r="W20" s="61">
        <f t="shared" si="0"/>
        <v>8</v>
      </c>
      <c r="X20" s="53">
        <v>47</v>
      </c>
      <c r="Y20" s="53">
        <f t="shared" si="1"/>
        <v>17.021276595744681</v>
      </c>
      <c r="Z20" s="54" t="s">
        <v>26</v>
      </c>
    </row>
    <row r="21" spans="1:26" ht="12.75" x14ac:dyDescent="0.2">
      <c r="A21" s="39"/>
      <c r="B21" s="40"/>
      <c r="C21" s="39"/>
      <c r="D21" s="39"/>
      <c r="E21" s="39"/>
      <c r="F21" s="39"/>
      <c r="G21" s="39"/>
      <c r="H21" s="41"/>
      <c r="I21" s="41"/>
      <c r="J21" s="41"/>
      <c r="K21" s="42"/>
      <c r="L21" s="49"/>
      <c r="M21" s="49"/>
      <c r="N21" s="49"/>
      <c r="O21" s="50"/>
    </row>
    <row r="22" spans="1:26" ht="12.75" x14ac:dyDescent="0.2">
      <c r="A22" s="39"/>
      <c r="B22" s="40"/>
      <c r="C22" s="39"/>
      <c r="D22" s="39"/>
      <c r="E22" s="39"/>
      <c r="F22" s="39"/>
      <c r="G22" s="39"/>
      <c r="H22" s="41"/>
      <c r="I22" s="41"/>
      <c r="J22" s="41"/>
      <c r="K22" s="42"/>
      <c r="L22" s="49"/>
      <c r="M22" s="49"/>
      <c r="N22" s="49"/>
      <c r="O22" s="50"/>
    </row>
    <row r="23" spans="1:26" ht="12.75" x14ac:dyDescent="0.2">
      <c r="A23" s="39"/>
      <c r="B23" s="40"/>
      <c r="C23" s="39"/>
      <c r="D23" s="39"/>
      <c r="E23" s="39"/>
      <c r="F23" s="39"/>
      <c r="G23" s="39"/>
      <c r="H23" s="41"/>
      <c r="I23" s="41"/>
      <c r="J23" s="41"/>
      <c r="K23" s="42"/>
      <c r="L23" s="42"/>
      <c r="M23" s="42"/>
      <c r="N23" s="42"/>
      <c r="O23" s="41"/>
    </row>
    <row r="24" spans="1:26" ht="12.75" x14ac:dyDescent="0.2">
      <c r="A24" s="39"/>
      <c r="B24" s="43" t="s">
        <v>10</v>
      </c>
      <c r="C24" s="39"/>
      <c r="D24" s="39"/>
      <c r="E24" s="39" t="s">
        <v>171</v>
      </c>
      <c r="F24" s="39"/>
      <c r="G24" s="39"/>
      <c r="H24" s="41"/>
      <c r="I24" s="41"/>
      <c r="J24" s="41"/>
      <c r="K24" s="42"/>
      <c r="L24" s="42"/>
      <c r="M24" s="42"/>
      <c r="N24" s="42"/>
      <c r="O24" s="41"/>
    </row>
    <row r="25" spans="1:26" ht="12.75" x14ac:dyDescent="0.2">
      <c r="B25" s="45" t="s">
        <v>11</v>
      </c>
      <c r="C25" s="44"/>
      <c r="D25" s="35"/>
      <c r="E25" s="35" t="s">
        <v>172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26" ht="12.75" x14ac:dyDescent="0.2">
      <c r="B26" s="37"/>
      <c r="C26" s="37"/>
      <c r="D26" s="37"/>
      <c r="E26" s="31" t="s">
        <v>173</v>
      </c>
      <c r="F26" s="39"/>
      <c r="G26" s="37"/>
      <c r="H26" s="37"/>
      <c r="I26" s="37"/>
      <c r="J26" s="37"/>
      <c r="K26" s="37"/>
      <c r="L26" s="37"/>
      <c r="M26" s="37"/>
      <c r="N26" s="37"/>
      <c r="O26" s="37"/>
    </row>
    <row r="27" spans="1:26" ht="12.75" x14ac:dyDescent="0.2">
      <c r="B27" s="37"/>
      <c r="C27" s="37"/>
      <c r="D27" s="37"/>
      <c r="E27" s="37"/>
      <c r="F27" s="39"/>
      <c r="G27" s="37"/>
      <c r="H27" s="37"/>
      <c r="I27" s="37"/>
      <c r="J27" s="37"/>
      <c r="K27" s="37"/>
      <c r="L27" s="37"/>
      <c r="M27" s="37"/>
      <c r="N27" s="37"/>
      <c r="O27" s="37"/>
    </row>
    <row r="28" spans="1:26" ht="12.75" x14ac:dyDescent="0.2">
      <c r="B28" s="37"/>
      <c r="C28" s="37"/>
      <c r="D28" s="37"/>
      <c r="E28" s="37"/>
      <c r="F28" s="39"/>
      <c r="G28" s="37"/>
      <c r="H28" s="37"/>
      <c r="I28" s="37"/>
      <c r="J28" s="37"/>
      <c r="K28" s="37"/>
      <c r="L28" s="37"/>
      <c r="M28" s="37"/>
      <c r="N28" s="37"/>
      <c r="O28" s="37"/>
    </row>
    <row r="29" spans="1:26" ht="12.75" x14ac:dyDescent="0.2">
      <c r="B29" s="37"/>
      <c r="C29" s="37"/>
      <c r="D29" s="37"/>
      <c r="E29" s="37"/>
      <c r="F29" s="39"/>
      <c r="G29" s="37"/>
      <c r="H29" s="37"/>
      <c r="I29" s="37"/>
      <c r="J29" s="37"/>
      <c r="K29" s="37"/>
      <c r="L29" s="37"/>
      <c r="M29" s="37"/>
      <c r="N29" s="37"/>
      <c r="O29" s="37"/>
    </row>
    <row r="30" spans="1:26" ht="12.75" x14ac:dyDescent="0.2">
      <c r="B30" s="37"/>
      <c r="C30" s="37"/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37"/>
    </row>
    <row r="31" spans="1:26" ht="12.75" x14ac:dyDescent="0.2">
      <c r="B31" s="37"/>
      <c r="C31" s="37"/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37"/>
    </row>
    <row r="32" spans="1:26" ht="12.75" x14ac:dyDescent="0.2">
      <c r="B32" s="37"/>
      <c r="C32" s="37"/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37"/>
    </row>
    <row r="33" spans="2:15" ht="12.75" x14ac:dyDescent="0.2">
      <c r="B33" s="37"/>
      <c r="C33" s="37"/>
      <c r="D33" s="37"/>
      <c r="E33" s="37"/>
      <c r="F33" s="39"/>
      <c r="G33" s="37"/>
      <c r="H33" s="37"/>
      <c r="I33" s="37"/>
      <c r="J33" s="37"/>
      <c r="K33" s="37"/>
      <c r="L33" s="37"/>
      <c r="M33" s="37"/>
      <c r="N33" s="37"/>
      <c r="O33" s="37"/>
    </row>
    <row r="34" spans="2:15" ht="12.75" x14ac:dyDescent="0.2">
      <c r="B34" s="37"/>
      <c r="C34" s="37"/>
      <c r="D34" s="37"/>
      <c r="E34" s="37"/>
      <c r="F34" s="39"/>
      <c r="G34" s="37"/>
      <c r="H34" s="37"/>
      <c r="I34" s="37"/>
      <c r="J34" s="37"/>
      <c r="K34" s="37"/>
      <c r="L34" s="37"/>
      <c r="M34" s="37"/>
      <c r="N34" s="37"/>
      <c r="O34" s="37"/>
    </row>
  </sheetData>
  <mergeCells count="10">
    <mergeCell ref="A10:U10"/>
    <mergeCell ref="A11:O11"/>
    <mergeCell ref="A12:O12"/>
    <mergeCell ref="A13:O13"/>
    <mergeCell ref="A3:O3"/>
    <mergeCell ref="A5:O5"/>
    <mergeCell ref="A6:O6"/>
    <mergeCell ref="A7:O7"/>
    <mergeCell ref="A8:U8"/>
    <mergeCell ref="A9:K9"/>
  </mergeCells>
  <pageMargins left="0.7" right="0.7" top="0.75" bottom="0.75" header="0.3" footer="0.3"/>
  <pageSetup paperSize="9" scale="6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35"/>
  <sheetViews>
    <sheetView topLeftCell="C1" workbookViewId="0">
      <selection activeCell="V1" sqref="V1"/>
    </sheetView>
  </sheetViews>
  <sheetFormatPr defaultRowHeight="12" x14ac:dyDescent="0.2"/>
  <cols>
    <col min="1" max="2" width="9.33203125" style="32"/>
    <col min="3" max="3" width="21" style="32" customWidth="1"/>
    <col min="4" max="4" width="15.1640625" style="32" customWidth="1"/>
    <col min="5" max="5" width="23.83203125" style="32" customWidth="1"/>
    <col min="6" max="6" width="24.83203125" style="32" customWidth="1"/>
    <col min="7" max="7" width="8.5" style="32" customWidth="1"/>
    <col min="8" max="8" width="8" style="32" customWidth="1"/>
    <col min="9" max="9" width="6.1640625" style="32" customWidth="1"/>
    <col min="10" max="10" width="6.33203125" style="32" customWidth="1"/>
    <col min="11" max="11" width="7.1640625" style="32" customWidth="1"/>
    <col min="12" max="13" width="6.33203125" style="32" customWidth="1"/>
    <col min="14" max="14" width="5.6640625" style="32" customWidth="1"/>
    <col min="15" max="15" width="7.5" style="32" customWidth="1"/>
    <col min="16" max="16" width="6.1640625" style="32" customWidth="1"/>
    <col min="17" max="17" width="5.5" style="32" customWidth="1"/>
    <col min="18" max="18" width="6.1640625" style="32" customWidth="1"/>
    <col min="19" max="19" width="7.33203125" style="32" customWidth="1"/>
    <col min="20" max="20" width="7" style="32" customWidth="1"/>
    <col min="21" max="21" width="7.83203125" style="32" customWidth="1"/>
    <col min="22" max="22" width="6.1640625" style="32" customWidth="1"/>
    <col min="23" max="16384" width="9.33203125" style="32"/>
  </cols>
  <sheetData>
    <row r="3" spans="1:26" ht="15" x14ac:dyDescent="0.2">
      <c r="A3" s="65" t="s">
        <v>157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26" ht="15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26" ht="15" x14ac:dyDescent="0.2">
      <c r="A5" s="66" t="s">
        <v>83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26" ht="15" x14ac:dyDescent="0.2">
      <c r="A6" s="66" t="s">
        <v>84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26" ht="15" x14ac:dyDescent="0.25">
      <c r="A7" s="67" t="s">
        <v>51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26" ht="15" customHeight="1" x14ac:dyDescent="0.2">
      <c r="A8" s="64" t="s">
        <v>46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6" ht="15" customHeight="1" x14ac:dyDescent="0.2">
      <c r="A9" s="64" t="s">
        <v>47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2"/>
      <c r="M9" s="62"/>
      <c r="N9" s="62"/>
      <c r="O9" s="62"/>
      <c r="P9" s="62"/>
      <c r="Q9" s="62"/>
      <c r="R9" s="34"/>
      <c r="S9" s="34"/>
      <c r="T9" s="34"/>
      <c r="U9" s="34"/>
    </row>
    <row r="10" spans="1:26" ht="14.25" customHeight="1" x14ac:dyDescent="0.2">
      <c r="A10" s="68" t="s">
        <v>48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6" ht="14.25" x14ac:dyDescent="0.2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26" ht="14.25" x14ac:dyDescent="0.2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26" ht="12.75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26" ht="13.5" thickBot="1" x14ac:dyDescent="0.25">
      <c r="A14" s="35"/>
      <c r="B14" s="35"/>
      <c r="C14" s="35"/>
      <c r="D14" s="3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26" ht="90" thickBot="1" x14ac:dyDescent="0.25">
      <c r="A15" s="48" t="s">
        <v>0</v>
      </c>
      <c r="B15" s="55" t="s">
        <v>1</v>
      </c>
      <c r="C15" s="51" t="s">
        <v>2</v>
      </c>
      <c r="D15" s="56" t="s">
        <v>3</v>
      </c>
      <c r="E15" s="51" t="s">
        <v>4</v>
      </c>
      <c r="F15" s="51" t="s">
        <v>5</v>
      </c>
      <c r="G15" s="57" t="s">
        <v>6</v>
      </c>
      <c r="H15" s="58" t="s">
        <v>12</v>
      </c>
      <c r="I15" s="51" t="s">
        <v>13</v>
      </c>
      <c r="J15" s="51" t="s">
        <v>14</v>
      </c>
      <c r="K15" s="57" t="s">
        <v>15</v>
      </c>
      <c r="L15" s="58" t="s">
        <v>20</v>
      </c>
      <c r="M15" s="51" t="s">
        <v>21</v>
      </c>
      <c r="N15" s="51" t="s">
        <v>22</v>
      </c>
      <c r="O15" s="57" t="s">
        <v>23</v>
      </c>
      <c r="P15" s="51" t="s">
        <v>24</v>
      </c>
      <c r="Q15" s="57" t="s">
        <v>25</v>
      </c>
      <c r="R15" s="51" t="s">
        <v>85</v>
      </c>
      <c r="S15" s="51" t="s">
        <v>86</v>
      </c>
      <c r="T15" s="57" t="s">
        <v>87</v>
      </c>
      <c r="U15" s="51" t="s">
        <v>88</v>
      </c>
      <c r="V15" s="57" t="s">
        <v>89</v>
      </c>
      <c r="W15" s="51" t="s">
        <v>7</v>
      </c>
      <c r="X15" s="51" t="s">
        <v>8</v>
      </c>
      <c r="Y15" s="51" t="s">
        <v>9</v>
      </c>
      <c r="Z15" s="48" t="s">
        <v>16</v>
      </c>
    </row>
    <row r="16" spans="1:26" ht="25.5" x14ac:dyDescent="0.2">
      <c r="A16" s="47">
        <v>1</v>
      </c>
      <c r="B16" s="46" t="s">
        <v>158</v>
      </c>
      <c r="C16" s="59" t="s">
        <v>159</v>
      </c>
      <c r="D16" s="59" t="s">
        <v>92</v>
      </c>
      <c r="E16" s="59" t="s">
        <v>19</v>
      </c>
      <c r="F16" s="59" t="s">
        <v>57</v>
      </c>
      <c r="G16" s="59" t="s">
        <v>160</v>
      </c>
      <c r="H16" s="47">
        <v>0</v>
      </c>
      <c r="I16" s="47">
        <v>1</v>
      </c>
      <c r="J16" s="47">
        <v>1.5</v>
      </c>
      <c r="K16" s="47">
        <v>1</v>
      </c>
      <c r="L16" s="47">
        <v>0</v>
      </c>
      <c r="M16" s="47">
        <v>1</v>
      </c>
      <c r="N16" s="47">
        <v>4</v>
      </c>
      <c r="O16" s="47">
        <v>0</v>
      </c>
      <c r="P16" s="47">
        <v>0</v>
      </c>
      <c r="Q16" s="47">
        <v>1</v>
      </c>
      <c r="R16" s="47">
        <v>0</v>
      </c>
      <c r="S16" s="47">
        <v>3</v>
      </c>
      <c r="T16" s="47">
        <v>0</v>
      </c>
      <c r="U16" s="47">
        <v>0</v>
      </c>
      <c r="V16" s="47">
        <v>0</v>
      </c>
      <c r="W16" s="61">
        <f>SUM(H16:V16)</f>
        <v>12.5</v>
      </c>
      <c r="X16" s="53">
        <v>47</v>
      </c>
      <c r="Y16" s="53">
        <f>W16/X16*100</f>
        <v>26.595744680851062</v>
      </c>
      <c r="Z16" s="54" t="s">
        <v>26</v>
      </c>
    </row>
    <row r="17" spans="1:26" ht="25.5" x14ac:dyDescent="0.2">
      <c r="A17" s="38">
        <v>2</v>
      </c>
      <c r="B17" s="46" t="s">
        <v>161</v>
      </c>
      <c r="C17" s="60" t="s">
        <v>162</v>
      </c>
      <c r="D17" s="59" t="s">
        <v>92</v>
      </c>
      <c r="E17" s="59" t="s">
        <v>19</v>
      </c>
      <c r="F17" s="59" t="s">
        <v>57</v>
      </c>
      <c r="G17" s="59" t="s">
        <v>160</v>
      </c>
      <c r="H17" s="47">
        <v>1</v>
      </c>
      <c r="I17" s="47">
        <v>1</v>
      </c>
      <c r="J17" s="47">
        <v>2</v>
      </c>
      <c r="K17" s="47">
        <v>0</v>
      </c>
      <c r="L17" s="47">
        <v>1</v>
      </c>
      <c r="M17" s="47">
        <v>0</v>
      </c>
      <c r="N17" s="47">
        <v>4</v>
      </c>
      <c r="O17" s="47">
        <v>1</v>
      </c>
      <c r="P17" s="47">
        <v>4</v>
      </c>
      <c r="Q17" s="47">
        <v>3</v>
      </c>
      <c r="R17" s="47">
        <v>1</v>
      </c>
      <c r="S17" s="47">
        <v>7</v>
      </c>
      <c r="T17" s="47">
        <v>2</v>
      </c>
      <c r="U17" s="47">
        <v>4</v>
      </c>
      <c r="V17" s="47">
        <v>2</v>
      </c>
      <c r="W17" s="61">
        <f t="shared" ref="W17:W21" si="0">SUM(H17:V17)</f>
        <v>33</v>
      </c>
      <c r="X17" s="53">
        <v>47</v>
      </c>
      <c r="Y17" s="53">
        <f t="shared" ref="Y17:Y21" si="1">W17/X17*100</f>
        <v>70.212765957446805</v>
      </c>
      <c r="Z17" s="54" t="s">
        <v>94</v>
      </c>
    </row>
    <row r="18" spans="1:26" ht="38.25" x14ac:dyDescent="0.2">
      <c r="A18" s="38">
        <v>3</v>
      </c>
      <c r="B18" s="46" t="s">
        <v>163</v>
      </c>
      <c r="C18" s="60" t="s">
        <v>164</v>
      </c>
      <c r="D18" s="59" t="s">
        <v>92</v>
      </c>
      <c r="E18" s="59" t="s">
        <v>19</v>
      </c>
      <c r="F18" s="59" t="s">
        <v>57</v>
      </c>
      <c r="G18" s="59" t="s">
        <v>160</v>
      </c>
      <c r="H18" s="47">
        <v>0</v>
      </c>
      <c r="I18" s="47">
        <v>1</v>
      </c>
      <c r="J18" s="47">
        <v>0</v>
      </c>
      <c r="K18" s="47">
        <v>1</v>
      </c>
      <c r="L18" s="47">
        <v>0</v>
      </c>
      <c r="M18" s="47">
        <v>1</v>
      </c>
      <c r="N18" s="47">
        <v>4</v>
      </c>
      <c r="O18" s="47">
        <v>1</v>
      </c>
      <c r="P18" s="47">
        <v>2</v>
      </c>
      <c r="Q18" s="47">
        <v>4</v>
      </c>
      <c r="R18" s="47">
        <v>1</v>
      </c>
      <c r="S18" s="47">
        <v>9</v>
      </c>
      <c r="T18" s="47">
        <v>0</v>
      </c>
      <c r="U18" s="47">
        <v>1</v>
      </c>
      <c r="V18" s="47">
        <v>2</v>
      </c>
      <c r="W18" s="61">
        <f t="shared" si="0"/>
        <v>27</v>
      </c>
      <c r="X18" s="53">
        <v>47</v>
      </c>
      <c r="Y18" s="53">
        <f t="shared" si="1"/>
        <v>57.446808510638306</v>
      </c>
      <c r="Z18" s="54" t="s">
        <v>26</v>
      </c>
    </row>
    <row r="19" spans="1:26" ht="38.25" x14ac:dyDescent="0.2">
      <c r="A19" s="38">
        <v>4</v>
      </c>
      <c r="B19" s="46" t="s">
        <v>165</v>
      </c>
      <c r="C19" s="60" t="s">
        <v>166</v>
      </c>
      <c r="D19" s="59" t="s">
        <v>92</v>
      </c>
      <c r="E19" s="59" t="s">
        <v>19</v>
      </c>
      <c r="F19" s="59" t="s">
        <v>57</v>
      </c>
      <c r="G19" s="59" t="s">
        <v>160</v>
      </c>
      <c r="H19" s="47">
        <v>0</v>
      </c>
      <c r="I19" s="47">
        <v>1</v>
      </c>
      <c r="J19" s="47">
        <v>0</v>
      </c>
      <c r="K19" s="47">
        <v>1</v>
      </c>
      <c r="L19" s="47">
        <v>0</v>
      </c>
      <c r="M19" s="47">
        <v>1</v>
      </c>
      <c r="N19" s="47">
        <v>4</v>
      </c>
      <c r="O19" s="47">
        <v>1</v>
      </c>
      <c r="P19" s="47">
        <v>0</v>
      </c>
      <c r="Q19" s="47">
        <v>4</v>
      </c>
      <c r="R19" s="47">
        <v>0</v>
      </c>
      <c r="S19" s="47">
        <v>0</v>
      </c>
      <c r="T19" s="47">
        <v>0</v>
      </c>
      <c r="U19" s="47">
        <v>0</v>
      </c>
      <c r="V19" s="47">
        <v>2</v>
      </c>
      <c r="W19" s="61">
        <f t="shared" si="0"/>
        <v>14</v>
      </c>
      <c r="X19" s="53">
        <v>47</v>
      </c>
      <c r="Y19" s="53">
        <f t="shared" si="1"/>
        <v>29.787234042553191</v>
      </c>
      <c r="Z19" s="54" t="s">
        <v>26</v>
      </c>
    </row>
    <row r="20" spans="1:26" ht="25.5" x14ac:dyDescent="0.2">
      <c r="A20" s="38">
        <v>5</v>
      </c>
      <c r="B20" s="46" t="s">
        <v>167</v>
      </c>
      <c r="C20" s="60" t="s">
        <v>168</v>
      </c>
      <c r="D20" s="59" t="s">
        <v>92</v>
      </c>
      <c r="E20" s="59" t="s">
        <v>19</v>
      </c>
      <c r="F20" s="59" t="s">
        <v>57</v>
      </c>
      <c r="G20" s="59" t="s">
        <v>160</v>
      </c>
      <c r="H20" s="47">
        <v>0</v>
      </c>
      <c r="I20" s="47">
        <v>1</v>
      </c>
      <c r="J20" s="47">
        <v>0</v>
      </c>
      <c r="K20" s="47">
        <v>1</v>
      </c>
      <c r="L20" s="47">
        <v>1</v>
      </c>
      <c r="M20" s="47">
        <v>1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2</v>
      </c>
      <c r="W20" s="61">
        <f t="shared" si="0"/>
        <v>6</v>
      </c>
      <c r="X20" s="53">
        <v>47</v>
      </c>
      <c r="Y20" s="53">
        <f t="shared" si="1"/>
        <v>12.76595744680851</v>
      </c>
      <c r="Z20" s="54" t="s">
        <v>26</v>
      </c>
    </row>
    <row r="21" spans="1:26" ht="25.5" x14ac:dyDescent="0.2">
      <c r="A21" s="38">
        <v>6</v>
      </c>
      <c r="B21" s="46" t="s">
        <v>169</v>
      </c>
      <c r="C21" s="60" t="s">
        <v>170</v>
      </c>
      <c r="D21" s="59" t="s">
        <v>92</v>
      </c>
      <c r="E21" s="59" t="s">
        <v>19</v>
      </c>
      <c r="F21" s="59" t="s">
        <v>57</v>
      </c>
      <c r="G21" s="59" t="s">
        <v>160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1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61">
        <f t="shared" si="0"/>
        <v>1</v>
      </c>
      <c r="X21" s="53">
        <v>47</v>
      </c>
      <c r="Y21" s="53">
        <f t="shared" si="1"/>
        <v>2.1276595744680851</v>
      </c>
      <c r="Z21" s="54" t="s">
        <v>26</v>
      </c>
    </row>
    <row r="22" spans="1:26" ht="12.75" x14ac:dyDescent="0.2">
      <c r="A22" s="39"/>
      <c r="B22" s="40"/>
      <c r="C22" s="39"/>
      <c r="D22" s="39"/>
      <c r="E22" s="39"/>
      <c r="F22" s="39"/>
      <c r="G22" s="39"/>
      <c r="H22" s="41"/>
      <c r="I22" s="41"/>
      <c r="J22" s="41"/>
      <c r="K22" s="42"/>
      <c r="L22" s="49"/>
      <c r="M22" s="49"/>
      <c r="N22" s="49"/>
      <c r="O22" s="50"/>
    </row>
    <row r="23" spans="1:26" ht="12.75" x14ac:dyDescent="0.2">
      <c r="A23" s="39"/>
      <c r="B23" s="40"/>
      <c r="C23" s="39"/>
      <c r="D23" s="39"/>
      <c r="E23" s="39"/>
      <c r="F23" s="39"/>
      <c r="G23" s="39"/>
      <c r="H23" s="41"/>
      <c r="I23" s="41"/>
      <c r="J23" s="41"/>
      <c r="K23" s="42"/>
      <c r="L23" s="49"/>
      <c r="M23" s="49"/>
      <c r="N23" s="49"/>
      <c r="O23" s="50"/>
    </row>
    <row r="24" spans="1:26" ht="12.75" x14ac:dyDescent="0.2">
      <c r="A24" s="39"/>
      <c r="B24" s="40"/>
      <c r="C24" s="39"/>
      <c r="D24" s="39"/>
      <c r="E24" s="39"/>
      <c r="F24" s="39"/>
      <c r="G24" s="39"/>
      <c r="H24" s="41"/>
      <c r="I24" s="41"/>
      <c r="J24" s="41"/>
      <c r="K24" s="42"/>
      <c r="L24" s="42"/>
      <c r="M24" s="42"/>
      <c r="N24" s="42"/>
      <c r="O24" s="41"/>
    </row>
    <row r="25" spans="1:26" ht="12.75" x14ac:dyDescent="0.2">
      <c r="A25" s="39"/>
      <c r="B25" s="43" t="s">
        <v>10</v>
      </c>
      <c r="C25" s="39"/>
      <c r="D25" s="39"/>
      <c r="E25" s="39" t="s">
        <v>171</v>
      </c>
      <c r="F25" s="39"/>
      <c r="G25" s="39"/>
      <c r="H25" s="41"/>
      <c r="I25" s="41"/>
      <c r="J25" s="41"/>
      <c r="K25" s="42"/>
      <c r="L25" s="42"/>
      <c r="M25" s="42"/>
      <c r="N25" s="42"/>
      <c r="O25" s="41"/>
    </row>
    <row r="26" spans="1:26" ht="12.75" x14ac:dyDescent="0.2">
      <c r="B26" s="45" t="s">
        <v>11</v>
      </c>
      <c r="C26" s="44"/>
      <c r="D26" s="35"/>
      <c r="E26" s="35" t="s">
        <v>172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26" ht="12.75" x14ac:dyDescent="0.2">
      <c r="B27" s="37"/>
      <c r="C27" s="37"/>
      <c r="D27" s="37"/>
      <c r="E27" s="31" t="s">
        <v>173</v>
      </c>
      <c r="F27" s="39"/>
      <c r="G27" s="37"/>
      <c r="H27" s="37"/>
      <c r="I27" s="37"/>
      <c r="J27" s="37"/>
      <c r="K27" s="37"/>
      <c r="L27" s="37"/>
      <c r="M27" s="37"/>
      <c r="N27" s="37"/>
      <c r="O27" s="37"/>
    </row>
    <row r="28" spans="1:26" ht="12.75" x14ac:dyDescent="0.2">
      <c r="B28" s="37"/>
      <c r="C28" s="37"/>
      <c r="D28" s="37"/>
      <c r="E28" s="37"/>
      <c r="F28" s="39"/>
      <c r="G28" s="37"/>
      <c r="H28" s="37"/>
      <c r="I28" s="37"/>
      <c r="J28" s="37"/>
      <c r="K28" s="37"/>
      <c r="L28" s="37"/>
      <c r="M28" s="37"/>
      <c r="N28" s="37"/>
      <c r="O28" s="37"/>
    </row>
    <row r="29" spans="1:26" ht="12.75" x14ac:dyDescent="0.2">
      <c r="B29" s="37"/>
      <c r="C29" s="37"/>
      <c r="D29" s="37"/>
      <c r="E29" s="37"/>
      <c r="F29" s="39"/>
      <c r="G29" s="37"/>
      <c r="H29" s="37"/>
      <c r="I29" s="37"/>
      <c r="J29" s="37"/>
      <c r="K29" s="37"/>
      <c r="L29" s="37"/>
      <c r="M29" s="37"/>
      <c r="N29" s="37"/>
      <c r="O29" s="37"/>
    </row>
    <row r="30" spans="1:26" ht="12.75" x14ac:dyDescent="0.2">
      <c r="B30" s="37"/>
      <c r="C30" s="37"/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37"/>
    </row>
    <row r="31" spans="1:26" ht="12.75" x14ac:dyDescent="0.2">
      <c r="B31" s="37"/>
      <c r="C31" s="37"/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37"/>
    </row>
    <row r="32" spans="1:26" ht="12.75" x14ac:dyDescent="0.2">
      <c r="B32" s="37"/>
      <c r="C32" s="37"/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37"/>
    </row>
    <row r="33" spans="2:15" ht="12.75" x14ac:dyDescent="0.2">
      <c r="B33" s="37"/>
      <c r="C33" s="37"/>
      <c r="D33" s="37"/>
      <c r="E33" s="37"/>
      <c r="F33" s="39"/>
      <c r="G33" s="37"/>
      <c r="H33" s="37"/>
      <c r="I33" s="37"/>
      <c r="J33" s="37"/>
      <c r="K33" s="37"/>
      <c r="L33" s="37"/>
      <c r="M33" s="37"/>
      <c r="N33" s="37"/>
      <c r="O33" s="37"/>
    </row>
    <row r="34" spans="2:15" ht="12.75" x14ac:dyDescent="0.2">
      <c r="B34" s="37"/>
      <c r="C34" s="37"/>
      <c r="D34" s="37"/>
      <c r="E34" s="37"/>
      <c r="F34" s="39"/>
      <c r="G34" s="37"/>
      <c r="H34" s="37"/>
      <c r="I34" s="37"/>
      <c r="J34" s="37"/>
      <c r="K34" s="37"/>
      <c r="L34" s="37"/>
      <c r="M34" s="37"/>
      <c r="N34" s="37"/>
      <c r="O34" s="37"/>
    </row>
    <row r="35" spans="2:15" ht="12.75" x14ac:dyDescent="0.2">
      <c r="B35" s="37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O35" s="37"/>
    </row>
  </sheetData>
  <mergeCells count="10">
    <mergeCell ref="A10:U10"/>
    <mergeCell ref="A11:O11"/>
    <mergeCell ref="A12:O12"/>
    <mergeCell ref="A13:O13"/>
    <mergeCell ref="A3:O3"/>
    <mergeCell ref="A5:O5"/>
    <mergeCell ref="A6:O6"/>
    <mergeCell ref="A7:O7"/>
    <mergeCell ref="A8:U8"/>
    <mergeCell ref="A9:K9"/>
  </mergeCells>
  <pageMargins left="0.7" right="0.7" top="0.75" bottom="0.75" header="0.3" footer="0.3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2018-09-27T11:22:47Z</cp:lastPrinted>
  <dcterms:created xsi:type="dcterms:W3CDTF">2017-09-13T09:18:13Z</dcterms:created>
  <dcterms:modified xsi:type="dcterms:W3CDTF">2018-09-27T11:25:38Z</dcterms:modified>
</cp:coreProperties>
</file>